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20115" windowHeight="8010" activeTab="6"/>
  </bookViews>
  <sheets>
    <sheet name="CHI" sheetId="4" r:id="rId1"/>
    <sheet name="CHI " sheetId="15" r:id="rId2"/>
    <sheet name="BASIC.NOV. " sheetId="17" r:id="rId3"/>
    <sheet name="BASIC 06-08" sheetId="27" r:id="rId4"/>
    <sheet name="BASIC 09-10" sheetId="19" r:id="rId5"/>
    <sheet name="ADV.NOV" sheetId="21" r:id="rId6"/>
    <sheet name="ADV  NOV" sheetId="25" r:id="rId7"/>
    <sheet name="DATA" sheetId="3" r:id="rId8"/>
    <sheet name="Sheet1" sheetId="14" r:id="rId9"/>
  </sheets>
  <definedNames>
    <definedName name="_xlnm._FilterDatabase" localSheetId="6" hidden="1">'ADV  NOV'!$B$4:$I$20</definedName>
    <definedName name="_xlnm._FilterDatabase" localSheetId="3" hidden="1">'BASIC 06-08'!$B$4:$S$43</definedName>
  </definedNames>
  <calcPr calcId="124519"/>
</workbook>
</file>

<file path=xl/calcChain.xml><?xml version="1.0" encoding="utf-8"?>
<calcChain xmlns="http://schemas.openxmlformats.org/spreadsheetml/2006/main">
  <c r="E9" i="27"/>
  <c r="E12"/>
  <c r="E46"/>
  <c r="E47"/>
  <c r="E48"/>
  <c r="E49"/>
  <c r="E50"/>
  <c r="E51"/>
  <c r="E52"/>
  <c r="E53"/>
  <c r="E54"/>
  <c r="E55"/>
  <c r="E56"/>
  <c r="E57"/>
  <c r="E58"/>
  <c r="E59"/>
  <c r="E60"/>
  <c r="E28"/>
  <c r="E45"/>
  <c r="E44"/>
  <c r="E43"/>
  <c r="E42"/>
  <c r="E41"/>
  <c r="E40"/>
  <c r="E39"/>
  <c r="E17"/>
  <c r="E19"/>
  <c r="E16"/>
  <c r="E38"/>
  <c r="E37"/>
  <c r="E36"/>
  <c r="E35"/>
  <c r="E21"/>
  <c r="E34"/>
  <c r="E33"/>
  <c r="E32"/>
  <c r="E6"/>
  <c r="E31"/>
  <c r="E18"/>
  <c r="E30"/>
  <c r="E7"/>
  <c r="E15"/>
  <c r="E11"/>
  <c r="E29"/>
  <c r="E26"/>
  <c r="E25"/>
  <c r="E13"/>
  <c r="E24"/>
  <c r="E23"/>
  <c r="E22"/>
  <c r="E20"/>
  <c r="E8"/>
  <c r="E14"/>
  <c r="E5"/>
  <c r="E10"/>
  <c r="E4"/>
  <c r="S2"/>
  <c r="R2"/>
  <c r="Q2"/>
  <c r="P2"/>
  <c r="O2"/>
  <c r="N2"/>
  <c r="M2"/>
  <c r="L2"/>
  <c r="K2"/>
  <c r="J2"/>
  <c r="I2"/>
  <c r="H2"/>
  <c r="G2"/>
  <c r="F2"/>
  <c r="A2"/>
  <c r="E43" i="25"/>
  <c r="E42"/>
  <c r="E41"/>
  <c r="E40"/>
  <c r="E39"/>
  <c r="E38"/>
  <c r="E37"/>
  <c r="E36"/>
  <c r="E35"/>
  <c r="E34"/>
  <c r="E33"/>
  <c r="E32"/>
  <c r="E31"/>
  <c r="E30"/>
  <c r="E29"/>
  <c r="E28"/>
  <c r="E27"/>
  <c r="E26"/>
  <c r="E8"/>
  <c r="E25"/>
  <c r="E16"/>
  <c r="E13"/>
  <c r="E11"/>
  <c r="E14"/>
  <c r="E12"/>
  <c r="E4"/>
  <c r="E6"/>
  <c r="E24"/>
  <c r="E23"/>
  <c r="E22"/>
  <c r="E9"/>
  <c r="E21"/>
  <c r="E20"/>
  <c r="E18"/>
  <c r="E19"/>
  <c r="E17"/>
  <c r="E15"/>
  <c r="E7"/>
  <c r="E10"/>
  <c r="E5"/>
  <c r="S2"/>
  <c r="R2"/>
  <c r="Q2"/>
  <c r="P2"/>
  <c r="O2"/>
  <c r="N2"/>
  <c r="M2"/>
  <c r="L2"/>
  <c r="K2"/>
  <c r="J2"/>
  <c r="I2"/>
  <c r="H2"/>
  <c r="G2"/>
  <c r="F2"/>
  <c r="A2"/>
  <c r="E43" i="21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S2"/>
  <c r="R2"/>
  <c r="Q2"/>
  <c r="P2"/>
  <c r="O2"/>
  <c r="N2"/>
  <c r="M2"/>
  <c r="L2"/>
  <c r="K2"/>
  <c r="J2"/>
  <c r="I2"/>
  <c r="H2"/>
  <c r="G2"/>
  <c r="F2"/>
  <c r="A2"/>
  <c r="E43" i="19"/>
  <c r="E42"/>
  <c r="E41"/>
  <c r="E40"/>
  <c r="E39"/>
  <c r="E38"/>
  <c r="E37"/>
  <c r="E36"/>
  <c r="E35"/>
  <c r="E34"/>
  <c r="E33"/>
  <c r="E32"/>
  <c r="E15"/>
  <c r="E31"/>
  <c r="E30"/>
  <c r="E18"/>
  <c r="E12"/>
  <c r="E29"/>
  <c r="E28"/>
  <c r="E27"/>
  <c r="E26"/>
  <c r="E20"/>
  <c r="E7"/>
  <c r="E11"/>
  <c r="E25"/>
  <c r="E24"/>
  <c r="E23"/>
  <c r="E17"/>
  <c r="E8"/>
  <c r="E13"/>
  <c r="E10"/>
  <c r="E21"/>
  <c r="E19"/>
  <c r="E22"/>
  <c r="E9"/>
  <c r="E16"/>
  <c r="E6"/>
  <c r="E14"/>
  <c r="E4"/>
  <c r="E5"/>
  <c r="S2"/>
  <c r="R2"/>
  <c r="Q2"/>
  <c r="P2"/>
  <c r="O2"/>
  <c r="N2"/>
  <c r="M2"/>
  <c r="L2"/>
  <c r="K2"/>
  <c r="J2"/>
  <c r="I2"/>
  <c r="H2"/>
  <c r="G2"/>
  <c r="F2"/>
  <c r="A2"/>
  <c r="E43" i="17" l="1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8"/>
  <c r="E4"/>
  <c r="E7"/>
  <c r="E5"/>
  <c r="E9"/>
  <c r="E6"/>
  <c r="S2"/>
  <c r="R2"/>
  <c r="Q2"/>
  <c r="P2"/>
  <c r="O2"/>
  <c r="N2"/>
  <c r="M2"/>
  <c r="L2"/>
  <c r="K2"/>
  <c r="J2"/>
  <c r="I2"/>
  <c r="H2"/>
  <c r="G2"/>
  <c r="F2"/>
  <c r="A2"/>
  <c r="E43" i="15" l="1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9"/>
  <c r="E16"/>
  <c r="E15"/>
  <c r="E11"/>
  <c r="E8"/>
  <c r="E14"/>
  <c r="E13"/>
  <c r="E7"/>
  <c r="E12"/>
  <c r="E10"/>
  <c r="E6"/>
  <c r="E5"/>
  <c r="E4"/>
  <c r="S2"/>
  <c r="R2"/>
  <c r="Q2"/>
  <c r="P2"/>
  <c r="O2"/>
  <c r="N2"/>
  <c r="M2"/>
  <c r="L2"/>
  <c r="K2"/>
  <c r="J2"/>
  <c r="I2"/>
  <c r="H2"/>
  <c r="G2"/>
  <c r="F2"/>
  <c r="A2"/>
  <c r="E41" i="4"/>
  <c r="E42"/>
  <c r="E43"/>
  <c r="E32"/>
  <c r="E33"/>
  <c r="E34"/>
  <c r="E35"/>
  <c r="E36"/>
  <c r="E37"/>
  <c r="E38"/>
  <c r="E39"/>
  <c r="E40"/>
  <c r="E22"/>
  <c r="E23"/>
  <c r="E24"/>
  <c r="E25"/>
  <c r="E26"/>
  <c r="E27"/>
  <c r="E28"/>
  <c r="E29"/>
  <c r="E30"/>
  <c r="E31"/>
  <c r="E5"/>
  <c r="E6"/>
  <c r="E7"/>
  <c r="E8"/>
  <c r="E9"/>
  <c r="E10"/>
  <c r="E11"/>
  <c r="E12"/>
  <c r="E13"/>
  <c r="E14"/>
  <c r="E15"/>
  <c r="E16"/>
  <c r="E17"/>
  <c r="E18"/>
  <c r="E19"/>
  <c r="E20"/>
  <c r="E21"/>
  <c r="E4"/>
  <c r="S2"/>
  <c r="R2"/>
  <c r="A2" l="1"/>
  <c r="Q2"/>
  <c r="P2"/>
  <c r="O2"/>
  <c r="N2"/>
  <c r="M2"/>
  <c r="L2"/>
  <c r="K2"/>
  <c r="J2"/>
  <c r="I2"/>
  <c r="H2"/>
  <c r="G2"/>
  <c r="F2"/>
</calcChain>
</file>

<file path=xl/sharedStrings.xml><?xml version="1.0" encoding="utf-8"?>
<sst xmlns="http://schemas.openxmlformats.org/spreadsheetml/2006/main" count="494" uniqueCount="197">
  <si>
    <t>Name</t>
  </si>
  <si>
    <t>Competitions</t>
  </si>
  <si>
    <t>Points</t>
  </si>
  <si>
    <t>Place</t>
  </si>
  <si>
    <t>LTU</t>
  </si>
  <si>
    <t>LAT</t>
  </si>
  <si>
    <t>EST</t>
  </si>
  <si>
    <t>Nation</t>
  </si>
  <si>
    <t>Emelie Louise RINNE</t>
  </si>
  <si>
    <t>Loreta RUTKOVSKA</t>
  </si>
  <si>
    <t>Emilija LIBERTA</t>
  </si>
  <si>
    <t>Nikola FOMCHENKOVA</t>
  </si>
  <si>
    <t>Amalia ZELENJAK</t>
  </si>
  <si>
    <t>Ksenija HEIMANE</t>
  </si>
  <si>
    <t>Polina BORHOVA</t>
  </si>
  <si>
    <t>CHICKS BOYS</t>
  </si>
  <si>
    <t>EVENT</t>
  </si>
  <si>
    <t>CHICKS GIRLS</t>
  </si>
  <si>
    <t>ADVANCED NOVICE BOYS</t>
  </si>
  <si>
    <t>ADVANCED NOVICE GIRLS</t>
  </si>
  <si>
    <t>Club</t>
  </si>
  <si>
    <t>Oiler</t>
  </si>
  <si>
    <t>Darja REGINEVIC</t>
  </si>
  <si>
    <t>Tartu Cup 2019</t>
  </si>
  <si>
    <t>Ventspils Perle 2019</t>
  </si>
  <si>
    <t>Volvo Cup 40th</t>
  </si>
  <si>
    <t>Tomas Cup 7th</t>
  </si>
  <si>
    <t>Ozo Winter Cup 2019</t>
  </si>
  <si>
    <t>Tomas Cup 8th</t>
  </si>
  <si>
    <t>Lounakeskus Trophy 2020</t>
  </si>
  <si>
    <t>Volvo Open Cup 41h</t>
  </si>
  <si>
    <t>Jelgava Cup 2020</t>
  </si>
  <si>
    <t>Olafa Kauss 2020</t>
  </si>
  <si>
    <t>Silver Skate Cup 2020</t>
  </si>
  <si>
    <t xml:space="preserve">EVE Cup 2020
</t>
  </si>
  <si>
    <t>Hope Cup 2020</t>
  </si>
  <si>
    <t>Tomas Cup 9th</t>
  </si>
  <si>
    <t>Vladimir TAGANOV</t>
  </si>
  <si>
    <t>Jelizaveta RUDNEVA</t>
  </si>
  <si>
    <t>Heidy Mari AINJÄRV</t>
  </si>
  <si>
    <t>Polina JURTSENKO</t>
  </si>
  <si>
    <t>Cascade</t>
  </si>
  <si>
    <t>Nicole ERIK</t>
  </si>
  <si>
    <t>Kristallu.</t>
  </si>
  <si>
    <t>Laura Isabel KOPPEL</t>
  </si>
  <si>
    <t>IK.Tartu</t>
  </si>
  <si>
    <t>Kaskad</t>
  </si>
  <si>
    <t>Anastasia OLEKHNEVA</t>
  </si>
  <si>
    <t>A.Levandi</t>
  </si>
  <si>
    <t xml:space="preserve"> Paula NELSONE</t>
  </si>
  <si>
    <t>Kristal Ice</t>
  </si>
  <si>
    <t>Sofia NEKRASSOVA</t>
  </si>
  <si>
    <t>Karina SHESTERIKOVA</t>
  </si>
  <si>
    <t>Talveun.</t>
  </si>
  <si>
    <t>Valerija CHORNAJA</t>
  </si>
  <si>
    <t>Angelina BARTKEVICHA</t>
  </si>
  <si>
    <t>Aleksandra VASILJEVA</t>
  </si>
  <si>
    <t>Leja KAZLAUSKAITE</t>
  </si>
  <si>
    <t>Vilnjus</t>
  </si>
  <si>
    <t xml:space="preserve"> Sofija BASINA</t>
  </si>
  <si>
    <t xml:space="preserve">Jelgava </t>
  </si>
  <si>
    <t>Jelizaveta TIMOFEJEVA</t>
  </si>
  <si>
    <t>Elija DRAVNEL</t>
  </si>
  <si>
    <t>Migle KONDRATE</t>
  </si>
  <si>
    <t>Izsbelle LEVARAUSKAITE</t>
  </si>
  <si>
    <t>Ksenija BORODULINA</t>
  </si>
  <si>
    <t>BASIC NOVICE 2006-2008 BOYS</t>
  </si>
  <si>
    <t>A.Levand</t>
  </si>
  <si>
    <t>Kira BARANOVSKA</t>
  </si>
  <si>
    <t>Katarina KALME</t>
  </si>
  <si>
    <t>Ariadna MALICKA</t>
  </si>
  <si>
    <t>Arina BELJAJEVA</t>
  </si>
  <si>
    <t>BASIC NOVICE 2009-2010 GIRLS</t>
  </si>
  <si>
    <t>Diana ABASOVA</t>
  </si>
  <si>
    <t>Gerda SMORODINA</t>
  </si>
  <si>
    <t>Laura SIMANAUSKAITE</t>
  </si>
  <si>
    <t>Eliza PAVLOVA</t>
  </si>
  <si>
    <t>Matilda KOPPEL</t>
  </si>
  <si>
    <t>Jelizaveta-Viktorija RAVINSKAJA</t>
  </si>
  <si>
    <t>Ariana SHANDRO</t>
  </si>
  <si>
    <t>Adelia MATJUNINA</t>
  </si>
  <si>
    <t>Ilona SOBOLEVSKAJA</t>
  </si>
  <si>
    <t xml:space="preserve">IK Oiler </t>
  </si>
  <si>
    <t>Arabesk</t>
  </si>
  <si>
    <t>Tukums</t>
  </si>
  <si>
    <t>Stils</t>
  </si>
  <si>
    <t>Sofja STEPCHENKO</t>
  </si>
  <si>
    <t>Emilija OZOLA</t>
  </si>
  <si>
    <t>Jelgava</t>
  </si>
  <si>
    <t>Valerija GALDIKAITE</t>
  </si>
  <si>
    <t>Tvizlas</t>
  </si>
  <si>
    <t>Eva DOLGICH</t>
  </si>
  <si>
    <t>Veronika LUCKO</t>
  </si>
  <si>
    <t>Glafira USPENSKA</t>
  </si>
  <si>
    <t>Viktorija LANGE</t>
  </si>
  <si>
    <t>Solveiga GRAZULE</t>
  </si>
  <si>
    <t>Polina VORONKO</t>
  </si>
  <si>
    <t>Lina MATEJKO</t>
  </si>
  <si>
    <t>Evelina OZOLA</t>
  </si>
  <si>
    <t>Natasha JERMALICKA</t>
  </si>
  <si>
    <t>Speigas</t>
  </si>
  <si>
    <t>Ozolnieki</t>
  </si>
  <si>
    <t>BASIC NOVICE 2006-2008 GIRLS</t>
  </si>
  <si>
    <t>Anastasija AGEJEVA</t>
  </si>
  <si>
    <t>Valmiera</t>
  </si>
  <si>
    <t>Ruta SHVEIKAUSKAITE</t>
  </si>
  <si>
    <t>Paula BELEVICHA</t>
  </si>
  <si>
    <t>Paula VUSIKA</t>
  </si>
  <si>
    <t>Elza FREIBERGA</t>
  </si>
  <si>
    <t>Meta Barbora NARBUTAITE</t>
  </si>
  <si>
    <t>Zlata RUDAKOVA</t>
  </si>
  <si>
    <t>Adelija KATKUTE</t>
  </si>
  <si>
    <t>Sofija KRIVINA</t>
  </si>
  <si>
    <t>Elektronai</t>
  </si>
  <si>
    <t>Simona KUPLA</t>
  </si>
  <si>
    <t>Ema KOMICIUTE</t>
  </si>
  <si>
    <t>Marija ZELENKOVA</t>
  </si>
  <si>
    <t>Olesja CVIKEVICA</t>
  </si>
  <si>
    <t>Kirills KORKACHS</t>
  </si>
  <si>
    <t>Nikolajs KRIVOSHEJA</t>
  </si>
  <si>
    <t>Nikita MIRONOVS</t>
  </si>
  <si>
    <t>Veronika OHREMCUKA</t>
  </si>
  <si>
    <t>Gabija POCIUTE</t>
  </si>
  <si>
    <t>Linda DZERVE</t>
  </si>
  <si>
    <t>Eleonora KAMENECKA</t>
  </si>
  <si>
    <t>Ksenija MOROZOVA</t>
  </si>
  <si>
    <t>Ieva GRYBAITE</t>
  </si>
  <si>
    <t>Adeele TEIVEJOE</t>
  </si>
  <si>
    <t>Gabriele SEMASKO</t>
  </si>
  <si>
    <t>Diana BELOVA</t>
  </si>
  <si>
    <t>Laima VILNITE</t>
  </si>
  <si>
    <t>Ratmirs BEKISBAJEVS</t>
  </si>
  <si>
    <t>Mantas GRYBA</t>
  </si>
  <si>
    <t>Maria Eliise KALJUVERE</t>
  </si>
  <si>
    <t>Gabriele JUSKAITE</t>
  </si>
  <si>
    <t>Marta Helena PRANGEL</t>
  </si>
  <si>
    <t>Svetlana BUJANOVA</t>
  </si>
  <si>
    <t>Albina APAKOVA</t>
  </si>
  <si>
    <t>Taisija KRIVOSHEJA</t>
  </si>
  <si>
    <t>Elina GOIDINA</t>
  </si>
  <si>
    <t>Jelizaveta DERECHINA</t>
  </si>
  <si>
    <t>Adriana SLIZAUSKAITE</t>
  </si>
  <si>
    <t>Alesandra ANISIMOVA</t>
  </si>
  <si>
    <t>Aleksandra HENDRIKSON</t>
  </si>
  <si>
    <t>Loreta BERZARINA</t>
  </si>
  <si>
    <t>Anastasija SHCHUGAREVA</t>
  </si>
  <si>
    <t>Antons TROFIMOVS</t>
  </si>
  <si>
    <t>Daniel KORABELNIK</t>
  </si>
  <si>
    <t>Agne IVANOVAITE</t>
  </si>
  <si>
    <t>Zasmina JEFREMENKO</t>
  </si>
  <si>
    <t>Jurmala</t>
  </si>
  <si>
    <t>Sandra Liisa JERMONOK</t>
  </si>
  <si>
    <t>Sofia GULJAKINA</t>
  </si>
  <si>
    <t>Helina KULL</t>
  </si>
  <si>
    <t>Eliza ULMANE</t>
  </si>
  <si>
    <t>Karina JABLOKOVA</t>
  </si>
  <si>
    <t>Nojus MAJAUSKAS</t>
  </si>
  <si>
    <t>Milana MOZEIKO</t>
  </si>
  <si>
    <t>Daugavpi</t>
  </si>
  <si>
    <t>Sidab</t>
  </si>
  <si>
    <t>Olivija GERASIMOVA</t>
  </si>
  <si>
    <t>Sofija ASTAMONOVA</t>
  </si>
  <si>
    <t>Milena LARCENKO</t>
  </si>
  <si>
    <t>7P.</t>
  </si>
  <si>
    <t>8P.</t>
  </si>
  <si>
    <t>9P.</t>
  </si>
  <si>
    <t>10P</t>
  </si>
  <si>
    <t>11P</t>
  </si>
  <si>
    <t>12P</t>
  </si>
  <si>
    <t>13P</t>
  </si>
  <si>
    <t>14P</t>
  </si>
  <si>
    <t>15P</t>
  </si>
  <si>
    <t>Tomass STRAZDS</t>
  </si>
  <si>
    <t>16P</t>
  </si>
  <si>
    <t>17P</t>
  </si>
  <si>
    <t>18P</t>
  </si>
  <si>
    <t>19P</t>
  </si>
  <si>
    <t>20P</t>
  </si>
  <si>
    <t>21P</t>
  </si>
  <si>
    <t>22P</t>
  </si>
  <si>
    <t>4P.</t>
  </si>
  <si>
    <t>Milana KLAVINA</t>
  </si>
  <si>
    <t>Daugavp.</t>
  </si>
  <si>
    <t>Karolina KOSENOKA</t>
  </si>
  <si>
    <t>Slido.</t>
  </si>
  <si>
    <t>Sidab.</t>
  </si>
  <si>
    <t>Milita MAKAREVIC</t>
  </si>
  <si>
    <t>Ledo Mag</t>
  </si>
  <si>
    <t>Meda JASAITYTE</t>
  </si>
  <si>
    <t>BALTIC CUP ELITE SERIES 2019/20 season
Current Standing after 4th event</t>
  </si>
  <si>
    <t>Ciuoziu.lt</t>
  </si>
  <si>
    <t>Riga Ice</t>
  </si>
  <si>
    <t>Aass</t>
  </si>
  <si>
    <t>UK.Gliss</t>
  </si>
  <si>
    <t>Baltu ain</t>
  </si>
  <si>
    <t>Baltu ainia</t>
  </si>
  <si>
    <t>Anastasija ADADUROVA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</si>
</sst>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23" xfId="0" applyFont="1" applyFill="1" applyBorder="1"/>
    <xf numFmtId="0" fontId="2" fillId="2" borderId="23" xfId="0" applyFont="1" applyFill="1" applyBorder="1"/>
    <xf numFmtId="0" fontId="0" fillId="2" borderId="24" xfId="0" applyFont="1" applyFill="1" applyBorder="1"/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22" xfId="0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4" borderId="10" xfId="0" applyFill="1" applyBorder="1"/>
    <xf numFmtId="0" fontId="0" fillId="0" borderId="2" xfId="0" applyBorder="1"/>
    <xf numFmtId="0" fontId="3" fillId="3" borderId="9" xfId="0" applyFont="1" applyFill="1" applyBorder="1"/>
    <xf numFmtId="0" fontId="3" fillId="3" borderId="21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2" borderId="15" xfId="0" applyFont="1" applyFill="1" applyBorder="1"/>
    <xf numFmtId="0" fontId="0" fillId="2" borderId="16" xfId="0" applyFont="1" applyFill="1" applyBorder="1"/>
    <xf numFmtId="0" fontId="0" fillId="2" borderId="1" xfId="0" applyFont="1" applyFill="1" applyBorder="1"/>
    <xf numFmtId="0" fontId="0" fillId="2" borderId="18" xfId="0" applyFont="1" applyFill="1" applyBorder="1"/>
    <xf numFmtId="0" fontId="0" fillId="2" borderId="19" xfId="0" applyFont="1" applyFill="1" applyBorder="1"/>
    <xf numFmtId="0" fontId="0" fillId="2" borderId="20" xfId="0" applyFont="1" applyFill="1" applyBorder="1"/>
    <xf numFmtId="0" fontId="3" fillId="3" borderId="9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 textRotation="90"/>
    </xf>
    <xf numFmtId="0" fontId="0" fillId="3" borderId="28" xfId="0" applyFont="1" applyFill="1" applyBorder="1" applyAlignment="1">
      <alignment horizontal="center" textRotation="90"/>
    </xf>
    <xf numFmtId="0" fontId="0" fillId="3" borderId="29" xfId="0" applyFont="1" applyFill="1" applyBorder="1" applyAlignment="1">
      <alignment horizontal="center" textRotation="90"/>
    </xf>
    <xf numFmtId="0" fontId="0" fillId="3" borderId="30" xfId="0" applyFont="1" applyFill="1" applyBorder="1" applyAlignment="1">
      <alignment horizontal="center" textRotation="90"/>
    </xf>
    <xf numFmtId="0" fontId="0" fillId="3" borderId="31" xfId="0" applyFont="1" applyFill="1" applyBorder="1" applyAlignment="1">
      <alignment horizontal="center"/>
    </xf>
    <xf numFmtId="0" fontId="0" fillId="3" borderId="32" xfId="0" applyFont="1" applyFill="1" applyBorder="1" applyAlignment="1">
      <alignment horizontal="center"/>
    </xf>
    <xf numFmtId="0" fontId="0" fillId="3" borderId="33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0" fillId="2" borderId="23" xfId="0" applyFill="1" applyBorder="1"/>
    <xf numFmtId="0" fontId="0" fillId="5" borderId="27" xfId="0" applyFont="1" applyFill="1" applyBorder="1" applyAlignment="1">
      <alignment horizontal="center" textRotation="90"/>
    </xf>
    <xf numFmtId="0" fontId="0" fillId="5" borderId="28" xfId="0" applyFont="1" applyFill="1" applyBorder="1" applyAlignment="1">
      <alignment horizontal="center" textRotation="90"/>
    </xf>
    <xf numFmtId="0" fontId="0" fillId="5" borderId="30" xfId="0" applyFont="1" applyFill="1" applyBorder="1" applyAlignment="1">
      <alignment horizontal="center" textRotation="90"/>
    </xf>
    <xf numFmtId="0" fontId="0" fillId="5" borderId="29" xfId="0" applyFont="1" applyFill="1" applyBorder="1" applyAlignment="1">
      <alignment horizontal="center" textRotation="90"/>
    </xf>
    <xf numFmtId="0" fontId="3" fillId="5" borderId="9" xfId="0" applyFont="1" applyFill="1" applyBorder="1"/>
    <xf numFmtId="0" fontId="3" fillId="5" borderId="21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/>
    </xf>
    <xf numFmtId="0" fontId="0" fillId="5" borderId="31" xfId="0" applyFont="1" applyFill="1" applyBorder="1" applyAlignment="1">
      <alignment horizontal="center"/>
    </xf>
    <xf numFmtId="0" fontId="0" fillId="5" borderId="32" xfId="0" applyFont="1" applyFill="1" applyBorder="1" applyAlignment="1">
      <alignment horizontal="center"/>
    </xf>
    <xf numFmtId="0" fontId="0" fillId="5" borderId="33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0" fillId="6" borderId="15" xfId="0" applyFont="1" applyFill="1" applyBorder="1"/>
    <xf numFmtId="0" fontId="0" fillId="6" borderId="16" xfId="0" applyFont="1" applyFill="1" applyBorder="1"/>
    <xf numFmtId="0" fontId="0" fillId="6" borderId="4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3" fillId="6" borderId="34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0" fillId="6" borderId="1" xfId="0" applyFont="1" applyFill="1" applyBorder="1"/>
    <xf numFmtId="0" fontId="0" fillId="6" borderId="18" xfId="0" applyFont="1" applyFill="1" applyBorder="1"/>
    <xf numFmtId="0" fontId="0" fillId="6" borderId="18" xfId="0" applyFont="1" applyFill="1" applyBorder="1" applyAlignment="1">
      <alignment horizontal="center"/>
    </xf>
    <xf numFmtId="0" fontId="0" fillId="6" borderId="23" xfId="0" applyFont="1" applyFill="1" applyBorder="1"/>
    <xf numFmtId="0" fontId="0" fillId="6" borderId="5" xfId="0" applyFont="1" applyFill="1" applyBorder="1" applyAlignment="1">
      <alignment horizontal="center"/>
    </xf>
    <xf numFmtId="0" fontId="0" fillId="6" borderId="24" xfId="0" applyFont="1" applyFill="1" applyBorder="1"/>
    <xf numFmtId="0" fontId="0" fillId="6" borderId="19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3" fillId="6" borderId="35" xfId="0" applyFont="1" applyFill="1" applyBorder="1" applyAlignment="1">
      <alignment horizontal="center"/>
    </xf>
    <xf numFmtId="0" fontId="0" fillId="6" borderId="24" xfId="0" applyFont="1" applyFill="1" applyBorder="1" applyAlignment="1">
      <alignment horizontal="center"/>
    </xf>
    <xf numFmtId="0" fontId="0" fillId="6" borderId="19" xfId="0" applyFont="1" applyFill="1" applyBorder="1"/>
    <xf numFmtId="0" fontId="0" fillId="6" borderId="20" xfId="0" applyFont="1" applyFill="1" applyBorder="1"/>
    <xf numFmtId="0" fontId="0" fillId="6" borderId="14" xfId="0" applyFill="1" applyBorder="1"/>
    <xf numFmtId="0" fontId="0" fillId="6" borderId="15" xfId="0" applyFill="1" applyBorder="1" applyAlignment="1">
      <alignment horizontal="center"/>
    </xf>
    <xf numFmtId="0" fontId="0" fillId="6" borderId="17" xfId="0" applyFill="1" applyBorder="1"/>
    <xf numFmtId="0" fontId="0" fillId="6" borderId="1" xfId="0" applyFill="1" applyBorder="1" applyAlignment="1">
      <alignment horizontal="center"/>
    </xf>
    <xf numFmtId="0" fontId="2" fillId="6" borderId="17" xfId="0" applyFont="1" applyFill="1" applyBorder="1"/>
    <xf numFmtId="0" fontId="0" fillId="6" borderId="14" xfId="0" applyFont="1" applyFill="1" applyBorder="1" applyAlignment="1">
      <alignment horizontal="center"/>
    </xf>
    <xf numFmtId="0" fontId="0" fillId="6" borderId="32" xfId="0" applyFont="1" applyFill="1" applyBorder="1" applyAlignment="1">
      <alignment horizontal="center"/>
    </xf>
    <xf numFmtId="0" fontId="0" fillId="6" borderId="17" xfId="0" applyFont="1" applyFill="1" applyBorder="1" applyAlignment="1">
      <alignment horizontal="center"/>
    </xf>
    <xf numFmtId="0" fontId="0" fillId="6" borderId="23" xfId="0" applyFill="1" applyBorder="1"/>
    <xf numFmtId="0" fontId="0" fillId="2" borderId="25" xfId="0" applyFill="1" applyBorder="1"/>
    <xf numFmtId="0" fontId="0" fillId="2" borderId="15" xfId="0" applyFill="1" applyBorder="1" applyAlignment="1">
      <alignment horizontal="center"/>
    </xf>
    <xf numFmtId="0" fontId="2" fillId="6" borderId="23" xfId="0" applyFont="1" applyFill="1" applyBorder="1"/>
    <xf numFmtId="0" fontId="0" fillId="2" borderId="1" xfId="0" applyFill="1" applyBorder="1" applyAlignment="1">
      <alignment horizontal="center"/>
    </xf>
    <xf numFmtId="0" fontId="0" fillId="6" borderId="24" xfId="0" applyFill="1" applyBorder="1"/>
    <xf numFmtId="0" fontId="0" fillId="6" borderId="19" xfId="0" applyFill="1" applyBorder="1" applyAlignment="1">
      <alignment horizontal="center"/>
    </xf>
    <xf numFmtId="0" fontId="2" fillId="2" borderId="25" xfId="0" applyFont="1" applyFill="1" applyBorder="1"/>
    <xf numFmtId="0" fontId="0" fillId="6" borderId="23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S43"/>
  <sheetViews>
    <sheetView workbookViewId="0">
      <selection activeCell="B15" sqref="B15"/>
    </sheetView>
  </sheetViews>
  <sheetFormatPr defaultRowHeight="15.75"/>
  <cols>
    <col min="1" max="1" width="6.28515625" style="6" customWidth="1"/>
    <col min="2" max="2" width="30.140625" style="5" customWidth="1"/>
    <col min="3" max="3" width="7.85546875" style="6" customWidth="1"/>
    <col min="4" max="4" width="9" style="6" customWidth="1"/>
    <col min="5" max="5" width="8" style="12" customWidth="1"/>
    <col min="6" max="17" width="3.5703125" style="6" customWidth="1"/>
    <col min="18" max="19" width="3.5703125" style="5" customWidth="1"/>
    <col min="20" max="16384" width="9.140625" style="5"/>
  </cols>
  <sheetData>
    <row r="1" spans="1:19" ht="15" customHeight="1" thickBot="1">
      <c r="A1" s="110" t="s">
        <v>15</v>
      </c>
      <c r="B1" s="111"/>
      <c r="C1" s="111"/>
      <c r="D1" s="111"/>
      <c r="E1" s="112"/>
      <c r="F1" s="113" t="s">
        <v>1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ht="127.5" customHeight="1" thickBot="1">
      <c r="A2" s="107" t="str">
        <f>DATA!G3</f>
        <v>BALTIC CUP ELITE SERIES 2019/20 season
Current Standing after 4th event</v>
      </c>
      <c r="B2" s="108"/>
      <c r="C2" s="108"/>
      <c r="D2" s="108"/>
      <c r="E2" s="109"/>
      <c r="F2" s="44" t="str">
        <f>DATA!B3</f>
        <v>Tartu Cup 2019</v>
      </c>
      <c r="G2" s="45" t="str">
        <f>DATA!B4</f>
        <v>Ventspils Perle 2019</v>
      </c>
      <c r="H2" s="45" t="str">
        <f>DATA!B5</f>
        <v>Volvo Cup 40th</v>
      </c>
      <c r="I2" s="44" t="str">
        <f>DATA!B6</f>
        <v>Tomas Cup 7th</v>
      </c>
      <c r="J2" s="45" t="str">
        <f>DATA!B7</f>
        <v>Ozo Winter Cup 2019</v>
      </c>
      <c r="K2" s="45" t="str">
        <f>DATA!B8</f>
        <v>Tomas Cup 8th</v>
      </c>
      <c r="L2" s="44" t="str">
        <f>DATA!B9</f>
        <v>Volvo Open Cup 41h</v>
      </c>
      <c r="M2" s="45" t="str">
        <f>DATA!B10</f>
        <v>Lounakeskus Trophy 2020</v>
      </c>
      <c r="N2" s="45" t="str">
        <f>DATA!B11</f>
        <v>Jelgava Cup 2020</v>
      </c>
      <c r="O2" s="44" t="str">
        <f>DATA!B12</f>
        <v>Olafa Kauss 2020</v>
      </c>
      <c r="P2" s="45" t="str">
        <f>DATA!B13</f>
        <v>Silver Skate Cup 2020</v>
      </c>
      <c r="Q2" s="47" t="str">
        <f>DATA!B14</f>
        <v xml:space="preserve">EVE Cup 2020
</v>
      </c>
      <c r="R2" s="44" t="str">
        <f>DATA!B15</f>
        <v>Hope Cup 2020</v>
      </c>
      <c r="S2" s="46" t="str">
        <f>DATA!B16</f>
        <v>Tomas Cup 9th</v>
      </c>
    </row>
    <row r="3" spans="1:19" ht="16.5" thickBot="1">
      <c r="A3" s="22" t="s">
        <v>3</v>
      </c>
      <c r="B3" s="31" t="s">
        <v>0</v>
      </c>
      <c r="C3" s="32" t="s">
        <v>7</v>
      </c>
      <c r="D3" s="22" t="s">
        <v>20</v>
      </c>
      <c r="E3" s="43" t="s">
        <v>2</v>
      </c>
      <c r="F3" s="48">
        <v>1</v>
      </c>
      <c r="G3" s="49">
        <v>2</v>
      </c>
      <c r="H3" s="49">
        <v>3</v>
      </c>
      <c r="I3" s="49">
        <v>4</v>
      </c>
      <c r="J3" s="49">
        <v>5</v>
      </c>
      <c r="K3" s="49">
        <v>6</v>
      </c>
      <c r="L3" s="49">
        <v>7</v>
      </c>
      <c r="M3" s="49">
        <v>8</v>
      </c>
      <c r="N3" s="49">
        <v>9</v>
      </c>
      <c r="O3" s="49">
        <v>10</v>
      </c>
      <c r="P3" s="49">
        <v>11</v>
      </c>
      <c r="Q3" s="49">
        <v>12</v>
      </c>
      <c r="R3" s="49">
        <v>13</v>
      </c>
      <c r="S3" s="50">
        <v>14</v>
      </c>
    </row>
    <row r="4" spans="1:19">
      <c r="A4" s="16">
        <v>1</v>
      </c>
      <c r="B4" s="97" t="s">
        <v>172</v>
      </c>
      <c r="C4" s="98" t="s">
        <v>5</v>
      </c>
      <c r="D4" s="35" t="s">
        <v>150</v>
      </c>
      <c r="E4" s="51">
        <f>IF(COUNT(F4:S4)&gt;6,SUM(LARGE(F4:S4,{1,2,3,4,5,6})),SUM(F4:S4))</f>
        <v>6</v>
      </c>
      <c r="F4" s="19"/>
      <c r="G4" s="11"/>
      <c r="H4" s="11">
        <v>6</v>
      </c>
      <c r="I4" s="11"/>
      <c r="J4" s="11"/>
      <c r="K4" s="11"/>
      <c r="L4" s="11"/>
      <c r="M4" s="11"/>
      <c r="N4" s="11"/>
      <c r="O4" s="11"/>
      <c r="P4" s="11"/>
      <c r="Q4" s="11"/>
      <c r="R4" s="37"/>
      <c r="S4" s="38"/>
    </row>
    <row r="5" spans="1:19">
      <c r="A5" s="17">
        <v>2</v>
      </c>
      <c r="B5" s="54"/>
      <c r="C5" s="7"/>
      <c r="D5" s="34"/>
      <c r="E5" s="52">
        <f>IF(COUNT(F5:S5)&gt;6,SUM(LARGE(F5:S5,{1,2,3,4,5,6})),SUM(F5:S5))</f>
        <v>0</v>
      </c>
      <c r="F5" s="20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9"/>
      <c r="S5" s="40"/>
    </row>
    <row r="6" spans="1:19">
      <c r="A6" s="17">
        <v>3</v>
      </c>
      <c r="B6" s="14"/>
      <c r="C6" s="7"/>
      <c r="D6" s="8"/>
      <c r="E6" s="52">
        <f>IF(COUNT(F6:S6)&gt;6,SUM(LARGE(F6:S6,{1,2,3,4,5,6})),SUM(F6:S6))</f>
        <v>0</v>
      </c>
      <c r="F6" s="20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39"/>
      <c r="S6" s="40"/>
    </row>
    <row r="7" spans="1:19">
      <c r="A7" s="17">
        <v>4</v>
      </c>
      <c r="B7" s="13"/>
      <c r="C7" s="7"/>
      <c r="D7" s="8"/>
      <c r="E7" s="52">
        <f>IF(COUNT(F7:S7)&gt;6,SUM(LARGE(F7:S7,{1,2,3,4,5,6})),SUM(F7:S7))</f>
        <v>0</v>
      </c>
      <c r="F7" s="20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39"/>
      <c r="S7" s="40"/>
    </row>
    <row r="8" spans="1:19" ht="15.75" customHeight="1">
      <c r="A8" s="17">
        <v>5</v>
      </c>
      <c r="B8" s="14"/>
      <c r="C8" s="7"/>
      <c r="D8" s="8"/>
      <c r="E8" s="52">
        <f>IF(COUNT(F8:S8)&gt;6,SUM(LARGE(F8:S8,{1,2,3,4,5,6})),SUM(F8:S8))</f>
        <v>0</v>
      </c>
      <c r="F8" s="20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39"/>
      <c r="S8" s="40"/>
    </row>
    <row r="9" spans="1:19">
      <c r="A9" s="17">
        <v>6</v>
      </c>
      <c r="B9" s="13"/>
      <c r="C9" s="7"/>
      <c r="D9" s="8"/>
      <c r="E9" s="52">
        <f>IF(COUNT(F9:S9)&gt;6,SUM(LARGE(F9:S9,{1,2,3,4,5,6})),SUM(F9:S9))</f>
        <v>0</v>
      </c>
      <c r="F9" s="20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39"/>
      <c r="S9" s="40"/>
    </row>
    <row r="10" spans="1:19">
      <c r="A10" s="17">
        <v>7</v>
      </c>
      <c r="B10" s="13"/>
      <c r="C10" s="7"/>
      <c r="D10" s="8"/>
      <c r="E10" s="52">
        <f>IF(COUNT(F10:S10)&gt;6,SUM(LARGE(F10:S10,{1,2,3,4,5,6})),SUM(F10:S10))</f>
        <v>0</v>
      </c>
      <c r="F10" s="20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39"/>
      <c r="S10" s="40"/>
    </row>
    <row r="11" spans="1:19">
      <c r="A11" s="17">
        <v>8</v>
      </c>
      <c r="B11" s="13"/>
      <c r="C11" s="7"/>
      <c r="D11" s="8"/>
      <c r="E11" s="52">
        <f>IF(COUNT(F11:S11)&gt;6,SUM(LARGE(F11:S11,{1,2,3,4,5,6})),SUM(F11:S11))</f>
        <v>0</v>
      </c>
      <c r="F11" s="20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39"/>
      <c r="S11" s="40"/>
    </row>
    <row r="12" spans="1:19">
      <c r="A12" s="17">
        <v>9</v>
      </c>
      <c r="B12" s="13"/>
      <c r="C12" s="7"/>
      <c r="D12" s="8"/>
      <c r="E12" s="52">
        <f>IF(COUNT(F12:S12)&gt;6,SUM(LARGE(F12:S12,{1,2,3,4,5,6})),SUM(F12:S12))</f>
        <v>0</v>
      </c>
      <c r="F12" s="20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39"/>
      <c r="S12" s="40"/>
    </row>
    <row r="13" spans="1:19">
      <c r="A13" s="17">
        <v>10</v>
      </c>
      <c r="B13" s="13"/>
      <c r="C13" s="7"/>
      <c r="D13" s="8"/>
      <c r="E13" s="52">
        <f>IF(COUNT(F13:S13)&gt;6,SUM(LARGE(F13:S13,{1,2,3,4,5,6})),SUM(F13:S13))</f>
        <v>0</v>
      </c>
      <c r="F13" s="20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39"/>
      <c r="S13" s="40"/>
    </row>
    <row r="14" spans="1:19">
      <c r="A14" s="17">
        <v>11</v>
      </c>
      <c r="B14" s="13"/>
      <c r="C14" s="7"/>
      <c r="D14" s="8"/>
      <c r="E14" s="52">
        <f>IF(COUNT(F14:S14)&gt;6,SUM(LARGE(F14:S14,{1,2,3,4,5,6})),SUM(F14:S14))</f>
        <v>0</v>
      </c>
      <c r="F14" s="20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39"/>
      <c r="S14" s="40"/>
    </row>
    <row r="15" spans="1:19" ht="15.75" customHeight="1">
      <c r="A15" s="17">
        <v>12</v>
      </c>
      <c r="B15" s="13"/>
      <c r="C15" s="7"/>
      <c r="D15" s="8"/>
      <c r="E15" s="52">
        <f>IF(COUNT(F15:S15)&gt;6,SUM(LARGE(F15:S15,{1,2,3,4,5,6})),SUM(F15:S15))</f>
        <v>0</v>
      </c>
      <c r="F15" s="20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39"/>
      <c r="S15" s="40"/>
    </row>
    <row r="16" spans="1:19">
      <c r="A16" s="17">
        <v>13</v>
      </c>
      <c r="B16" s="13"/>
      <c r="C16" s="7"/>
      <c r="D16" s="8"/>
      <c r="E16" s="52">
        <f>IF(COUNT(F16:S16)&gt;6,SUM(LARGE(F16:S16,{1,2,3,4,5,6})),SUM(F16:S16))</f>
        <v>0</v>
      </c>
      <c r="F16" s="20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39"/>
      <c r="S16" s="40"/>
    </row>
    <row r="17" spans="1:19">
      <c r="A17" s="17">
        <v>14</v>
      </c>
      <c r="B17" s="13"/>
      <c r="C17" s="7"/>
      <c r="D17" s="8"/>
      <c r="E17" s="52">
        <f>IF(COUNT(F17:S17)&gt;6,SUM(LARGE(F17:S17,{1,2,3,4,5,6})),SUM(F17:S17))</f>
        <v>0</v>
      </c>
      <c r="F17" s="20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39"/>
      <c r="S17" s="40"/>
    </row>
    <row r="18" spans="1:19">
      <c r="A18" s="17">
        <v>15</v>
      </c>
      <c r="B18" s="13"/>
      <c r="C18" s="7"/>
      <c r="D18" s="8"/>
      <c r="E18" s="52">
        <f>IF(COUNT(F18:S18)&gt;6,SUM(LARGE(F18:S18,{1,2,3,4,5,6})),SUM(F18:S18))</f>
        <v>0</v>
      </c>
      <c r="F18" s="20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39"/>
      <c r="S18" s="40"/>
    </row>
    <row r="19" spans="1:19">
      <c r="A19" s="17">
        <v>16</v>
      </c>
      <c r="B19" s="13"/>
      <c r="C19" s="7"/>
      <c r="D19" s="8"/>
      <c r="E19" s="52">
        <f>IF(COUNT(F19:S19)&gt;6,SUM(LARGE(F19:S19,{1,2,3,4,5,6})),SUM(F19:S19))</f>
        <v>0</v>
      </c>
      <c r="F19" s="20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39"/>
      <c r="S19" s="40"/>
    </row>
    <row r="20" spans="1:19">
      <c r="A20" s="17">
        <v>17</v>
      </c>
      <c r="B20" s="13"/>
      <c r="C20" s="7"/>
      <c r="D20" s="8"/>
      <c r="E20" s="52">
        <f>IF(COUNT(F20:S20)&gt;6,SUM(LARGE(F20:S20,{1,2,3,4,5,6})),SUM(F20:S20))</f>
        <v>0</v>
      </c>
      <c r="F20" s="20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39"/>
      <c r="S20" s="40"/>
    </row>
    <row r="21" spans="1:19">
      <c r="A21" s="17">
        <v>18</v>
      </c>
      <c r="B21" s="13"/>
      <c r="C21" s="7"/>
      <c r="D21" s="8"/>
      <c r="E21" s="52">
        <f>IF(COUNT(F21:S21)&gt;6,SUM(LARGE(F21:S21,{1,2,3,4,5,6})),SUM(F21:S21))</f>
        <v>0</v>
      </c>
      <c r="F21" s="20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39"/>
      <c r="S21" s="40"/>
    </row>
    <row r="22" spans="1:19">
      <c r="A22" s="17">
        <v>19</v>
      </c>
      <c r="B22" s="13"/>
      <c r="C22" s="7"/>
      <c r="D22" s="8"/>
      <c r="E22" s="52">
        <f>IF(COUNT(F22:S22)&gt;6,SUM(LARGE(F22:S22,{1,2,3,4,5,6})),SUM(F22:S22))</f>
        <v>0</v>
      </c>
      <c r="F22" s="20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39"/>
      <c r="S22" s="40"/>
    </row>
    <row r="23" spans="1:19">
      <c r="A23" s="17">
        <v>20</v>
      </c>
      <c r="B23" s="13"/>
      <c r="C23" s="7"/>
      <c r="D23" s="8"/>
      <c r="E23" s="52">
        <f>IF(COUNT(F23:S23)&gt;6,SUM(LARGE(F23:S23,{1,2,3,4,5,6})),SUM(F23:S23))</f>
        <v>0</v>
      </c>
      <c r="F23" s="20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39"/>
      <c r="S23" s="40"/>
    </row>
    <row r="24" spans="1:19">
      <c r="A24" s="17">
        <v>21</v>
      </c>
      <c r="B24" s="13"/>
      <c r="C24" s="7"/>
      <c r="D24" s="8"/>
      <c r="E24" s="52">
        <f>IF(COUNT(F24:S24)&gt;6,SUM(LARGE(F24:S24,{1,2,3,4,5,6})),SUM(F24:S24))</f>
        <v>0</v>
      </c>
      <c r="F24" s="20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39"/>
      <c r="S24" s="40"/>
    </row>
    <row r="25" spans="1:19">
      <c r="A25" s="17">
        <v>22</v>
      </c>
      <c r="B25" s="13"/>
      <c r="C25" s="7"/>
      <c r="D25" s="8"/>
      <c r="E25" s="52">
        <f>IF(COUNT(F25:S25)&gt;6,SUM(LARGE(F25:S25,{1,2,3,4,5,6})),SUM(F25:S25))</f>
        <v>0</v>
      </c>
      <c r="F25" s="20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39"/>
      <c r="S25" s="40"/>
    </row>
    <row r="26" spans="1:19">
      <c r="A26" s="17">
        <v>23</v>
      </c>
      <c r="B26" s="13"/>
      <c r="C26" s="7"/>
      <c r="D26" s="8"/>
      <c r="E26" s="52">
        <f>IF(COUNT(F26:S26)&gt;6,SUM(LARGE(F26:S26,{1,2,3,4,5,6})),SUM(F26:S26))</f>
        <v>0</v>
      </c>
      <c r="F26" s="20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39"/>
      <c r="S26" s="40"/>
    </row>
    <row r="27" spans="1:19">
      <c r="A27" s="17">
        <v>24</v>
      </c>
      <c r="B27" s="13"/>
      <c r="C27" s="7"/>
      <c r="D27" s="8"/>
      <c r="E27" s="52">
        <f>IF(COUNT(F27:S27)&gt;6,SUM(LARGE(F27:S27,{1,2,3,4,5,6})),SUM(F27:S27))</f>
        <v>0</v>
      </c>
      <c r="F27" s="20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39"/>
      <c r="S27" s="40"/>
    </row>
    <row r="28" spans="1:19">
      <c r="A28" s="17">
        <v>25</v>
      </c>
      <c r="B28" s="13"/>
      <c r="C28" s="7"/>
      <c r="D28" s="8"/>
      <c r="E28" s="52">
        <f>IF(COUNT(F28:S28)&gt;6,SUM(LARGE(F28:S28,{1,2,3,4,5,6})),SUM(F28:S28))</f>
        <v>0</v>
      </c>
      <c r="F28" s="20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39"/>
      <c r="S28" s="40"/>
    </row>
    <row r="29" spans="1:19">
      <c r="A29" s="17">
        <v>26</v>
      </c>
      <c r="B29" s="13"/>
      <c r="C29" s="7"/>
      <c r="D29" s="8"/>
      <c r="E29" s="52">
        <f>IF(COUNT(F29:S29)&gt;6,SUM(LARGE(F29:S29,{1,2,3,4,5,6})),SUM(F29:S29))</f>
        <v>0</v>
      </c>
      <c r="F29" s="20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39"/>
      <c r="S29" s="40"/>
    </row>
    <row r="30" spans="1:19">
      <c r="A30" s="17">
        <v>27</v>
      </c>
      <c r="B30" s="13"/>
      <c r="C30" s="7"/>
      <c r="D30" s="8"/>
      <c r="E30" s="52">
        <f>IF(COUNT(F30:S30)&gt;6,SUM(LARGE(F30:S30,{1,2,3,4,5,6})),SUM(F30:S30))</f>
        <v>0</v>
      </c>
      <c r="F30" s="20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39"/>
      <c r="S30" s="40"/>
    </row>
    <row r="31" spans="1:19">
      <c r="A31" s="17">
        <v>28</v>
      </c>
      <c r="B31" s="13"/>
      <c r="C31" s="7"/>
      <c r="D31" s="8"/>
      <c r="E31" s="52">
        <f>IF(COUNT(F31:S31)&gt;6,SUM(LARGE(F31:S31,{1,2,3,4,5,6})),SUM(F31:S31))</f>
        <v>0</v>
      </c>
      <c r="F31" s="20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39"/>
      <c r="S31" s="40"/>
    </row>
    <row r="32" spans="1:19">
      <c r="A32" s="17">
        <v>29</v>
      </c>
      <c r="B32" s="13"/>
      <c r="C32" s="7"/>
      <c r="D32" s="8"/>
      <c r="E32" s="52">
        <f>IF(COUNT(F32:S32)&gt;6,SUM(LARGE(F32:S32,{1,2,3,4,5,6})),SUM(F32:S32))</f>
        <v>0</v>
      </c>
      <c r="F32" s="20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39"/>
      <c r="S32" s="40"/>
    </row>
    <row r="33" spans="1:19">
      <c r="A33" s="17">
        <v>30</v>
      </c>
      <c r="B33" s="13"/>
      <c r="C33" s="7"/>
      <c r="D33" s="8"/>
      <c r="E33" s="52">
        <f>IF(COUNT(F33:S33)&gt;6,SUM(LARGE(F33:S33,{1,2,3,4,5,6})),SUM(F33:S33))</f>
        <v>0</v>
      </c>
      <c r="F33" s="20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39"/>
      <c r="S33" s="40"/>
    </row>
    <row r="34" spans="1:19">
      <c r="A34" s="17">
        <v>31</v>
      </c>
      <c r="B34" s="13"/>
      <c r="C34" s="7"/>
      <c r="D34" s="8"/>
      <c r="E34" s="52">
        <f>IF(COUNT(F34:S34)&gt;6,SUM(LARGE(F34:S34,{1,2,3,4,5,6})),SUM(F34:S34))</f>
        <v>0</v>
      </c>
      <c r="F34" s="20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39"/>
      <c r="S34" s="40"/>
    </row>
    <row r="35" spans="1:19">
      <c r="A35" s="17">
        <v>32</v>
      </c>
      <c r="B35" s="13"/>
      <c r="C35" s="7"/>
      <c r="D35" s="8"/>
      <c r="E35" s="52">
        <f>IF(COUNT(F35:S35)&gt;6,SUM(LARGE(F35:S35,{1,2,3,4,5,6})),SUM(F35:S35))</f>
        <v>0</v>
      </c>
      <c r="F35" s="20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39"/>
      <c r="S35" s="40"/>
    </row>
    <row r="36" spans="1:19">
      <c r="A36" s="17">
        <v>33</v>
      </c>
      <c r="B36" s="13"/>
      <c r="C36" s="7"/>
      <c r="D36" s="8"/>
      <c r="E36" s="52">
        <f>IF(COUNT(F36:S36)&gt;6,SUM(LARGE(F36:S36,{1,2,3,4,5,6})),SUM(F36:S36))</f>
        <v>0</v>
      </c>
      <c r="F36" s="20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39"/>
      <c r="S36" s="40"/>
    </row>
    <row r="37" spans="1:19">
      <c r="A37" s="17">
        <v>34</v>
      </c>
      <c r="B37" s="13"/>
      <c r="C37" s="7"/>
      <c r="D37" s="8"/>
      <c r="E37" s="52">
        <f>IF(COUNT(F37:S37)&gt;6,SUM(LARGE(F37:S37,{1,2,3,4,5,6})),SUM(F37:S37))</f>
        <v>0</v>
      </c>
      <c r="F37" s="20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39"/>
      <c r="S37" s="40"/>
    </row>
    <row r="38" spans="1:19">
      <c r="A38" s="17">
        <v>35</v>
      </c>
      <c r="B38" s="13"/>
      <c r="C38" s="7"/>
      <c r="D38" s="8"/>
      <c r="E38" s="52">
        <f>IF(COUNT(F38:S38)&gt;6,SUM(LARGE(F38:S38,{1,2,3,4,5,6})),SUM(F38:S38))</f>
        <v>0</v>
      </c>
      <c r="F38" s="20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39"/>
      <c r="S38" s="40"/>
    </row>
    <row r="39" spans="1:19">
      <c r="A39" s="17">
        <v>36</v>
      </c>
      <c r="B39" s="13"/>
      <c r="C39" s="7"/>
      <c r="D39" s="8"/>
      <c r="E39" s="52">
        <f>IF(COUNT(F39:S39)&gt;6,SUM(LARGE(F39:S39,{1,2,3,4,5,6})),SUM(F39:S39))</f>
        <v>0</v>
      </c>
      <c r="F39" s="2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39"/>
      <c r="S39" s="40"/>
    </row>
    <row r="40" spans="1:19">
      <c r="A40" s="17">
        <v>37</v>
      </c>
      <c r="B40" s="13"/>
      <c r="C40" s="7"/>
      <c r="D40" s="8"/>
      <c r="E40" s="52">
        <f>IF(COUNT(F40:S40)&gt;6,SUM(LARGE(F40:S40,{1,2,3,4,5,6})),SUM(F40:S40))</f>
        <v>0</v>
      </c>
      <c r="F40" s="20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39"/>
      <c r="S40" s="40"/>
    </row>
    <row r="41" spans="1:19">
      <c r="A41" s="17">
        <v>38</v>
      </c>
      <c r="B41" s="13"/>
      <c r="C41" s="7"/>
      <c r="D41" s="8"/>
      <c r="E41" s="52">
        <f>IF(COUNT(F41:S41)&gt;6,SUM(LARGE(F41:S41,{1,2,3,4,5,6})),SUM(F41:S41))</f>
        <v>0</v>
      </c>
      <c r="F41" s="20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39"/>
      <c r="S41" s="40"/>
    </row>
    <row r="42" spans="1:19">
      <c r="A42" s="17">
        <v>39</v>
      </c>
      <c r="B42" s="13"/>
      <c r="C42" s="7"/>
      <c r="D42" s="8"/>
      <c r="E42" s="52">
        <f>IF(COUNT(F42:S42)&gt;6,SUM(LARGE(F42:S42,{1,2,3,4,5,6})),SUM(F42:S42))</f>
        <v>0</v>
      </c>
      <c r="F42" s="20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39"/>
      <c r="S42" s="40"/>
    </row>
    <row r="43" spans="1:19" ht="16.5" thickBot="1">
      <c r="A43" s="18">
        <v>40</v>
      </c>
      <c r="B43" s="15"/>
      <c r="C43" s="9"/>
      <c r="D43" s="10"/>
      <c r="E43" s="53">
        <f>IF(COUNT(F43:S43)&gt;6,SUM(LARGE(F43:S43,{1,2,3,4,5,6})),SUM(F43:S43))</f>
        <v>0</v>
      </c>
      <c r="F43" s="21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41"/>
      <c r="S43" s="42"/>
    </row>
  </sheetData>
  <sortState ref="B4:Q6">
    <sortCondition descending="1" ref="E4:E6"/>
  </sortState>
  <mergeCells count="3">
    <mergeCell ref="A2:E2"/>
    <mergeCell ref="A1:E1"/>
    <mergeCell ref="F1:S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43"/>
  <sheetViews>
    <sheetView topLeftCell="A3" workbookViewId="0">
      <selection activeCell="A15" sqref="A15"/>
    </sheetView>
  </sheetViews>
  <sheetFormatPr defaultRowHeight="15.75"/>
  <cols>
    <col min="1" max="1" width="6.28515625" style="6" customWidth="1"/>
    <col min="2" max="2" width="30.140625" style="5" customWidth="1"/>
    <col min="3" max="3" width="7.85546875" style="6" customWidth="1"/>
    <col min="4" max="4" width="9" style="6" customWidth="1"/>
    <col min="5" max="5" width="8" style="12" customWidth="1"/>
    <col min="6" max="17" width="3.5703125" style="6" customWidth="1"/>
    <col min="18" max="19" width="3.5703125" style="5" customWidth="1"/>
    <col min="20" max="16384" width="9.140625" style="5"/>
  </cols>
  <sheetData>
    <row r="1" spans="1:19" ht="15" customHeight="1" thickBot="1">
      <c r="A1" s="115" t="s">
        <v>17</v>
      </c>
      <c r="B1" s="116"/>
      <c r="C1" s="116"/>
      <c r="D1" s="116"/>
      <c r="E1" s="117"/>
      <c r="F1" s="118" t="s">
        <v>1</v>
      </c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127.5" customHeight="1" thickBot="1">
      <c r="A2" s="120" t="str">
        <f>DATA!G3</f>
        <v>BALTIC CUP ELITE SERIES 2019/20 season
Current Standing after 4th event</v>
      </c>
      <c r="B2" s="121"/>
      <c r="C2" s="121"/>
      <c r="D2" s="121"/>
      <c r="E2" s="122"/>
      <c r="F2" s="55" t="str">
        <f>DATA!B3</f>
        <v>Tartu Cup 2019</v>
      </c>
      <c r="G2" s="56" t="str">
        <f>DATA!B4</f>
        <v>Ventspils Perle 2019</v>
      </c>
      <c r="H2" s="56" t="str">
        <f>DATA!B5</f>
        <v>Volvo Cup 40th</v>
      </c>
      <c r="I2" s="55" t="str">
        <f>DATA!B6</f>
        <v>Tomas Cup 7th</v>
      </c>
      <c r="J2" s="56" t="str">
        <f>DATA!B7</f>
        <v>Ozo Winter Cup 2019</v>
      </c>
      <c r="K2" s="56" t="str">
        <f>DATA!B8</f>
        <v>Tomas Cup 8th</v>
      </c>
      <c r="L2" s="55" t="str">
        <f>DATA!B9</f>
        <v>Volvo Open Cup 41h</v>
      </c>
      <c r="M2" s="56" t="str">
        <f>DATA!B10</f>
        <v>Lounakeskus Trophy 2020</v>
      </c>
      <c r="N2" s="56" t="str">
        <f>DATA!B11</f>
        <v>Jelgava Cup 2020</v>
      </c>
      <c r="O2" s="55" t="str">
        <f>DATA!B12</f>
        <v>Olafa Kauss 2020</v>
      </c>
      <c r="P2" s="56" t="str">
        <f>DATA!B13</f>
        <v>Silver Skate Cup 2020</v>
      </c>
      <c r="Q2" s="57" t="str">
        <f>DATA!B14</f>
        <v xml:space="preserve">EVE Cup 2020
</v>
      </c>
      <c r="R2" s="55" t="str">
        <f>DATA!B15</f>
        <v>Hope Cup 2020</v>
      </c>
      <c r="S2" s="58" t="str">
        <f>DATA!B16</f>
        <v>Tomas Cup 9th</v>
      </c>
    </row>
    <row r="3" spans="1:19" ht="16.5" thickBot="1">
      <c r="A3" s="33" t="s">
        <v>3</v>
      </c>
      <c r="B3" s="59" t="s">
        <v>0</v>
      </c>
      <c r="C3" s="60" t="s">
        <v>7</v>
      </c>
      <c r="D3" s="33" t="s">
        <v>20</v>
      </c>
      <c r="E3" s="61" t="s">
        <v>2</v>
      </c>
      <c r="F3" s="62">
        <v>1</v>
      </c>
      <c r="G3" s="63">
        <v>2</v>
      </c>
      <c r="H3" s="63">
        <v>3</v>
      </c>
      <c r="I3" s="63">
        <v>4</v>
      </c>
      <c r="J3" s="63">
        <v>5</v>
      </c>
      <c r="K3" s="63">
        <v>6</v>
      </c>
      <c r="L3" s="63">
        <v>7</v>
      </c>
      <c r="M3" s="63">
        <v>8</v>
      </c>
      <c r="N3" s="63">
        <v>9</v>
      </c>
      <c r="O3" s="63">
        <v>10</v>
      </c>
      <c r="P3" s="63">
        <v>11</v>
      </c>
      <c r="Q3" s="63">
        <v>12</v>
      </c>
      <c r="R3" s="63">
        <v>13</v>
      </c>
      <c r="S3" s="64">
        <v>14</v>
      </c>
    </row>
    <row r="4" spans="1:19">
      <c r="A4" s="65">
        <v>1</v>
      </c>
      <c r="B4" s="88" t="s">
        <v>57</v>
      </c>
      <c r="C4" s="89" t="s">
        <v>4</v>
      </c>
      <c r="D4" s="67" t="s">
        <v>58</v>
      </c>
      <c r="E4" s="68">
        <f>IF(COUNT(F4:S4)&gt;6,SUM(LARGE(F4:S4,{1,2,3,4,5,6})),SUM(F4:S4))</f>
        <v>18</v>
      </c>
      <c r="F4" s="93"/>
      <c r="G4" s="94">
        <v>6</v>
      </c>
      <c r="H4" s="66">
        <v>6</v>
      </c>
      <c r="I4" s="66">
        <v>6</v>
      </c>
      <c r="J4" s="66"/>
      <c r="K4" s="66"/>
      <c r="L4" s="66"/>
      <c r="M4" s="66"/>
      <c r="N4" s="66"/>
      <c r="O4" s="66"/>
      <c r="P4" s="66"/>
      <c r="Q4" s="66"/>
      <c r="R4" s="69"/>
      <c r="S4" s="70"/>
    </row>
    <row r="5" spans="1:19">
      <c r="A5" s="71">
        <v>2</v>
      </c>
      <c r="B5" s="90" t="s">
        <v>59</v>
      </c>
      <c r="C5" s="91" t="s">
        <v>5</v>
      </c>
      <c r="D5" s="73" t="s">
        <v>60</v>
      </c>
      <c r="E5" s="74">
        <f>IF(COUNT(F5:S5)&gt;6,SUM(LARGE(F5:S5,{1,2,3,4,5,6})),SUM(F5:S5))</f>
        <v>14</v>
      </c>
      <c r="F5" s="95"/>
      <c r="G5" s="72">
        <v>5</v>
      </c>
      <c r="H5" s="72">
        <v>3</v>
      </c>
      <c r="I5" s="72"/>
      <c r="J5" s="72">
        <v>6</v>
      </c>
      <c r="K5" s="72"/>
      <c r="L5" s="72"/>
      <c r="M5" s="72"/>
      <c r="N5" s="72"/>
      <c r="O5" s="72"/>
      <c r="P5" s="72"/>
      <c r="Q5" s="72"/>
      <c r="R5" s="76"/>
      <c r="S5" s="77"/>
    </row>
    <row r="6" spans="1:19">
      <c r="A6" s="71">
        <v>3</v>
      </c>
      <c r="B6" s="90" t="s">
        <v>61</v>
      </c>
      <c r="C6" s="91" t="s">
        <v>5</v>
      </c>
      <c r="D6" s="73" t="s">
        <v>50</v>
      </c>
      <c r="E6" s="74">
        <f>IF(COUNT(F6:S6)&gt;6,SUM(LARGE(F6:S6,{1,2,3,4,5,6})),SUM(F6:S6))</f>
        <v>12</v>
      </c>
      <c r="F6" s="95"/>
      <c r="G6" s="72">
        <v>4</v>
      </c>
      <c r="H6" s="72">
        <v>4</v>
      </c>
      <c r="I6" s="72">
        <v>4</v>
      </c>
      <c r="J6" s="72"/>
      <c r="K6" s="72"/>
      <c r="L6" s="72"/>
      <c r="M6" s="72"/>
      <c r="N6" s="72"/>
      <c r="O6" s="72"/>
      <c r="P6" s="72"/>
      <c r="Q6" s="72"/>
      <c r="R6" s="76"/>
      <c r="S6" s="77"/>
    </row>
    <row r="7" spans="1:19">
      <c r="A7" s="71">
        <v>4</v>
      </c>
      <c r="B7" s="90" t="s">
        <v>63</v>
      </c>
      <c r="C7" s="91" t="s">
        <v>4</v>
      </c>
      <c r="D7" s="73" t="s">
        <v>195</v>
      </c>
      <c r="E7" s="74">
        <f>IF(COUNT(F7:S7)&gt;6,SUM(LARGE(F7:S7,{1,2,3,4,5,6})),SUM(F7:S7))</f>
        <v>8</v>
      </c>
      <c r="F7" s="95"/>
      <c r="G7" s="72"/>
      <c r="H7" s="72">
        <v>5</v>
      </c>
      <c r="I7" s="72">
        <v>3</v>
      </c>
      <c r="J7" s="72"/>
      <c r="K7" s="72"/>
      <c r="L7" s="72"/>
      <c r="M7" s="72"/>
      <c r="N7" s="72"/>
      <c r="O7" s="72"/>
      <c r="P7" s="72"/>
      <c r="Q7" s="72"/>
      <c r="R7" s="76"/>
      <c r="S7" s="77"/>
    </row>
    <row r="8" spans="1:19" ht="15.75" customHeight="1">
      <c r="A8" s="71">
        <v>5</v>
      </c>
      <c r="B8" s="90" t="s">
        <v>62</v>
      </c>
      <c r="C8" s="91" t="s">
        <v>5</v>
      </c>
      <c r="D8" s="73" t="s">
        <v>58</v>
      </c>
      <c r="E8" s="74">
        <f>IF(COUNT(F8:S8)&gt;6,SUM(LARGE(F8:S8,{1,2,3,4,5,6})),SUM(F8:S8))</f>
        <v>8</v>
      </c>
      <c r="F8" s="95"/>
      <c r="G8" s="72">
        <v>3</v>
      </c>
      <c r="H8" s="72"/>
      <c r="I8" s="72">
        <v>5</v>
      </c>
      <c r="J8" s="72"/>
      <c r="K8" s="72"/>
      <c r="L8" s="72"/>
      <c r="M8" s="72"/>
      <c r="N8" s="72"/>
      <c r="O8" s="72"/>
      <c r="P8" s="72"/>
      <c r="Q8" s="72"/>
      <c r="R8" s="76"/>
      <c r="S8" s="77"/>
    </row>
    <row r="9" spans="1:19">
      <c r="A9" s="71">
        <v>6</v>
      </c>
      <c r="B9" s="90" t="s">
        <v>155</v>
      </c>
      <c r="C9" s="91" t="s">
        <v>5</v>
      </c>
      <c r="D9" s="73" t="s">
        <v>84</v>
      </c>
      <c r="E9" s="74">
        <f>IF(COUNT(F9:S9)&gt;6,SUM(LARGE(F9:S9,{1,2,3,4,5,6})),SUM(F9:S9))</f>
        <v>7</v>
      </c>
      <c r="F9" s="95"/>
      <c r="G9" s="72"/>
      <c r="H9" s="72"/>
      <c r="I9" s="72">
        <v>2</v>
      </c>
      <c r="J9" s="72">
        <v>5</v>
      </c>
      <c r="K9" s="72"/>
      <c r="L9" s="72"/>
      <c r="M9" s="72"/>
      <c r="N9" s="72"/>
      <c r="O9" s="72"/>
      <c r="P9" s="72"/>
      <c r="Q9" s="72"/>
      <c r="R9" s="76"/>
      <c r="S9" s="77"/>
    </row>
    <row r="10" spans="1:19">
      <c r="A10" s="71">
        <v>7</v>
      </c>
      <c r="B10" s="90" t="s">
        <v>51</v>
      </c>
      <c r="C10" s="91" t="s">
        <v>6</v>
      </c>
      <c r="D10" s="73" t="s">
        <v>48</v>
      </c>
      <c r="E10" s="74">
        <f>IF(COUNT(F10:S10)&gt;6,SUM(LARGE(F10:S10,{1,2,3,4,5,6})),SUM(F10:S10))</f>
        <v>6</v>
      </c>
      <c r="F10" s="95">
        <v>6</v>
      </c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6"/>
      <c r="S10" s="77"/>
    </row>
    <row r="11" spans="1:19">
      <c r="A11" s="71">
        <v>8</v>
      </c>
      <c r="B11" s="92" t="s">
        <v>56</v>
      </c>
      <c r="C11" s="91" t="s">
        <v>5</v>
      </c>
      <c r="D11" s="73" t="s">
        <v>50</v>
      </c>
      <c r="E11" s="74">
        <f>IF(COUNT(F11:S11)&gt;6,SUM(LARGE(F11:S11,{1,2,3,4,5,6})),SUM(F11:S11))</f>
        <v>6</v>
      </c>
      <c r="F11" s="95">
        <v>2</v>
      </c>
      <c r="G11" s="72"/>
      <c r="H11" s="72"/>
      <c r="I11" s="72"/>
      <c r="J11" s="72">
        <v>4</v>
      </c>
      <c r="K11" s="72"/>
      <c r="L11" s="72"/>
      <c r="M11" s="72"/>
      <c r="N11" s="72"/>
      <c r="O11" s="72"/>
      <c r="P11" s="72"/>
      <c r="Q11" s="72"/>
      <c r="R11" s="76"/>
      <c r="S11" s="77"/>
    </row>
    <row r="12" spans="1:19">
      <c r="A12" s="71">
        <v>9</v>
      </c>
      <c r="B12" s="90" t="s">
        <v>52</v>
      </c>
      <c r="C12" s="91" t="s">
        <v>6</v>
      </c>
      <c r="D12" s="73" t="s">
        <v>53</v>
      </c>
      <c r="E12" s="74">
        <f>IF(COUNT(F12:S12)&gt;6,SUM(LARGE(F12:S12,{1,2,3,4,5,6})),SUM(F12:S12))</f>
        <v>5</v>
      </c>
      <c r="F12" s="95">
        <v>5</v>
      </c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6"/>
      <c r="S12" s="77"/>
    </row>
    <row r="13" spans="1:19">
      <c r="A13" s="71">
        <v>10</v>
      </c>
      <c r="B13" s="90" t="s">
        <v>54</v>
      </c>
      <c r="C13" s="72" t="s">
        <v>5</v>
      </c>
      <c r="D13" s="73" t="s">
        <v>46</v>
      </c>
      <c r="E13" s="74">
        <f>IF(COUNT(F13:S13)&gt;6,SUM(LARGE(F13:S13,{1,2,3,4,5,6})),SUM(F13:S13))</f>
        <v>4</v>
      </c>
      <c r="F13" s="95">
        <v>4</v>
      </c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6"/>
      <c r="S13" s="77"/>
    </row>
    <row r="14" spans="1:19">
      <c r="A14" s="71">
        <v>11</v>
      </c>
      <c r="B14" s="90" t="s">
        <v>55</v>
      </c>
      <c r="C14" s="72" t="s">
        <v>5</v>
      </c>
      <c r="D14" s="73" t="s">
        <v>50</v>
      </c>
      <c r="E14" s="74">
        <f>IF(COUNT(F14:S14)&gt;6,SUM(LARGE(F14:S14,{1,2,3,4,5,6})),SUM(F14:S14))</f>
        <v>3</v>
      </c>
      <c r="F14" s="95">
        <v>3</v>
      </c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6"/>
      <c r="S14" s="77"/>
    </row>
    <row r="15" spans="1:19" ht="15.75" customHeight="1">
      <c r="A15" s="71">
        <v>12</v>
      </c>
      <c r="B15" s="90" t="s">
        <v>64</v>
      </c>
      <c r="C15" s="91" t="s">
        <v>4</v>
      </c>
      <c r="D15" s="73" t="s">
        <v>190</v>
      </c>
      <c r="E15" s="74">
        <f>IF(COUNT(F15:S15)&gt;6,SUM(LARGE(F15:S15,{1,2,3,4,5,6})),SUM(F15:S15))</f>
        <v>2</v>
      </c>
      <c r="F15" s="95"/>
      <c r="G15" s="72"/>
      <c r="H15" s="72">
        <v>2</v>
      </c>
      <c r="I15" s="72"/>
      <c r="J15" s="72"/>
      <c r="K15" s="72"/>
      <c r="L15" s="72"/>
      <c r="M15" s="72"/>
      <c r="N15" s="72"/>
      <c r="O15" s="72"/>
      <c r="P15" s="72"/>
      <c r="Q15" s="72"/>
      <c r="R15" s="76"/>
      <c r="S15" s="77"/>
    </row>
    <row r="16" spans="1:19">
      <c r="A16" s="71">
        <v>13</v>
      </c>
      <c r="B16" s="99" t="s">
        <v>65</v>
      </c>
      <c r="C16" s="91" t="s">
        <v>5</v>
      </c>
      <c r="D16" s="73" t="s">
        <v>46</v>
      </c>
      <c r="E16" s="74">
        <f>IF(COUNT(F16:S16)&gt;6,SUM(LARGE(F16:S16,{1,2,3,4,5,6})),SUM(F16:S16))</f>
        <v>1</v>
      </c>
      <c r="F16" s="75">
        <v>1</v>
      </c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6"/>
      <c r="S16" s="77"/>
    </row>
    <row r="17" spans="1:19">
      <c r="A17" s="71">
        <v>14</v>
      </c>
      <c r="B17" s="79"/>
      <c r="C17" s="72"/>
      <c r="D17" s="78"/>
      <c r="E17" s="74">
        <f>IF(COUNT(F17:S17)&gt;6,SUM(LARGE(F17:S17,{1,2,3,4,5,6})),SUM(F17:S17))</f>
        <v>0</v>
      </c>
      <c r="F17" s="75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6"/>
      <c r="S17" s="77"/>
    </row>
    <row r="18" spans="1:19">
      <c r="A18" s="71">
        <v>15</v>
      </c>
      <c r="B18" s="79"/>
      <c r="C18" s="72"/>
      <c r="D18" s="78"/>
      <c r="E18" s="74">
        <f>IF(COUNT(F18:S18)&gt;6,SUM(LARGE(F18:S18,{1,2,3,4,5,6})),SUM(F18:S18))</f>
        <v>0</v>
      </c>
      <c r="F18" s="75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6"/>
      <c r="S18" s="77"/>
    </row>
    <row r="19" spans="1:19">
      <c r="A19" s="71">
        <v>16</v>
      </c>
      <c r="B19" s="79"/>
      <c r="C19" s="72"/>
      <c r="D19" s="78"/>
      <c r="E19" s="74">
        <f>IF(COUNT(F19:S19)&gt;6,SUM(LARGE(F19:S19,{1,2,3,4,5,6})),SUM(F19:S19))</f>
        <v>0</v>
      </c>
      <c r="F19" s="75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6"/>
      <c r="S19" s="77"/>
    </row>
    <row r="20" spans="1:19">
      <c r="A20" s="71">
        <v>17</v>
      </c>
      <c r="B20" s="79"/>
      <c r="C20" s="72"/>
      <c r="D20" s="78"/>
      <c r="E20" s="74">
        <f>IF(COUNT(F20:S20)&gt;6,SUM(LARGE(F20:S20,{1,2,3,4,5,6})),SUM(F20:S20))</f>
        <v>0</v>
      </c>
      <c r="F20" s="75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6"/>
      <c r="S20" s="77"/>
    </row>
    <row r="21" spans="1:19">
      <c r="A21" s="71">
        <v>18</v>
      </c>
      <c r="B21" s="79"/>
      <c r="C21" s="72"/>
      <c r="D21" s="78"/>
      <c r="E21" s="74">
        <f>IF(COUNT(F21:S21)&gt;6,SUM(LARGE(F21:S21,{1,2,3,4,5,6})),SUM(F21:S21))</f>
        <v>0</v>
      </c>
      <c r="F21" s="75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6"/>
      <c r="S21" s="77"/>
    </row>
    <row r="22" spans="1:19">
      <c r="A22" s="71">
        <v>19</v>
      </c>
      <c r="B22" s="79"/>
      <c r="C22" s="72"/>
      <c r="D22" s="78"/>
      <c r="E22" s="74">
        <f>IF(COUNT(F22:S22)&gt;6,SUM(LARGE(F22:S22,{1,2,3,4,5,6})),SUM(F22:S22))</f>
        <v>0</v>
      </c>
      <c r="F22" s="75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6"/>
      <c r="S22" s="77"/>
    </row>
    <row r="23" spans="1:19">
      <c r="A23" s="71">
        <v>20</v>
      </c>
      <c r="B23" s="79"/>
      <c r="C23" s="72"/>
      <c r="D23" s="78"/>
      <c r="E23" s="74">
        <f>IF(COUNT(F23:S23)&gt;6,SUM(LARGE(F23:S23,{1,2,3,4,5,6})),SUM(F23:S23))</f>
        <v>0</v>
      </c>
      <c r="F23" s="75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6"/>
      <c r="S23" s="77"/>
    </row>
    <row r="24" spans="1:19">
      <c r="A24" s="71">
        <v>21</v>
      </c>
      <c r="B24" s="79"/>
      <c r="C24" s="72"/>
      <c r="D24" s="78"/>
      <c r="E24" s="74">
        <f>IF(COUNT(F24:S24)&gt;6,SUM(LARGE(F24:S24,{1,2,3,4,5,6})),SUM(F24:S24))</f>
        <v>0</v>
      </c>
      <c r="F24" s="75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6"/>
      <c r="S24" s="77"/>
    </row>
    <row r="25" spans="1:19">
      <c r="A25" s="71">
        <v>22</v>
      </c>
      <c r="B25" s="79"/>
      <c r="C25" s="72"/>
      <c r="D25" s="78"/>
      <c r="E25" s="74">
        <f>IF(COUNT(F25:S25)&gt;6,SUM(LARGE(F25:S25,{1,2,3,4,5,6})),SUM(F25:S25))</f>
        <v>0</v>
      </c>
      <c r="F25" s="75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6"/>
      <c r="S25" s="77"/>
    </row>
    <row r="26" spans="1:19">
      <c r="A26" s="71">
        <v>23</v>
      </c>
      <c r="B26" s="79"/>
      <c r="C26" s="72"/>
      <c r="D26" s="78"/>
      <c r="E26" s="74">
        <f>IF(COUNT(F26:S26)&gt;6,SUM(LARGE(F26:S26,{1,2,3,4,5,6})),SUM(F26:S26))</f>
        <v>0</v>
      </c>
      <c r="F26" s="75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6"/>
      <c r="S26" s="77"/>
    </row>
    <row r="27" spans="1:19">
      <c r="A27" s="71">
        <v>24</v>
      </c>
      <c r="B27" s="79"/>
      <c r="C27" s="72"/>
      <c r="D27" s="78"/>
      <c r="E27" s="74">
        <f>IF(COUNT(F27:S27)&gt;6,SUM(LARGE(F27:S27,{1,2,3,4,5,6})),SUM(F27:S27))</f>
        <v>0</v>
      </c>
      <c r="F27" s="75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6"/>
      <c r="S27" s="77"/>
    </row>
    <row r="28" spans="1:19">
      <c r="A28" s="71">
        <v>25</v>
      </c>
      <c r="B28" s="79"/>
      <c r="C28" s="72"/>
      <c r="D28" s="78"/>
      <c r="E28" s="74">
        <f>IF(COUNT(F28:S28)&gt;6,SUM(LARGE(F28:S28,{1,2,3,4,5,6})),SUM(F28:S28))</f>
        <v>0</v>
      </c>
      <c r="F28" s="75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6"/>
      <c r="S28" s="77"/>
    </row>
    <row r="29" spans="1:19">
      <c r="A29" s="71">
        <v>26</v>
      </c>
      <c r="B29" s="79"/>
      <c r="C29" s="72"/>
      <c r="D29" s="78"/>
      <c r="E29" s="74">
        <f>IF(COUNT(F29:S29)&gt;6,SUM(LARGE(F29:S29,{1,2,3,4,5,6})),SUM(F29:S29))</f>
        <v>0</v>
      </c>
      <c r="F29" s="75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6"/>
      <c r="S29" s="77"/>
    </row>
    <row r="30" spans="1:19">
      <c r="A30" s="71">
        <v>27</v>
      </c>
      <c r="B30" s="79"/>
      <c r="C30" s="72"/>
      <c r="D30" s="78"/>
      <c r="E30" s="74">
        <f>IF(COUNT(F30:S30)&gt;6,SUM(LARGE(F30:S30,{1,2,3,4,5,6})),SUM(F30:S30))</f>
        <v>0</v>
      </c>
      <c r="F30" s="75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6"/>
      <c r="S30" s="77"/>
    </row>
    <row r="31" spans="1:19">
      <c r="A31" s="71">
        <v>28</v>
      </c>
      <c r="B31" s="79"/>
      <c r="C31" s="72"/>
      <c r="D31" s="78"/>
      <c r="E31" s="74">
        <f>IF(COUNT(F31:S31)&gt;6,SUM(LARGE(F31:S31,{1,2,3,4,5,6})),SUM(F31:S31))</f>
        <v>0</v>
      </c>
      <c r="F31" s="75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6"/>
      <c r="S31" s="77"/>
    </row>
    <row r="32" spans="1:19">
      <c r="A32" s="71">
        <v>29</v>
      </c>
      <c r="B32" s="79"/>
      <c r="C32" s="72"/>
      <c r="D32" s="78"/>
      <c r="E32" s="74">
        <f>IF(COUNT(F32:S32)&gt;6,SUM(LARGE(F32:S32,{1,2,3,4,5,6})),SUM(F32:S32))</f>
        <v>0</v>
      </c>
      <c r="F32" s="75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6"/>
      <c r="S32" s="77"/>
    </row>
    <row r="33" spans="1:19">
      <c r="A33" s="71">
        <v>30</v>
      </c>
      <c r="B33" s="79"/>
      <c r="C33" s="72"/>
      <c r="D33" s="78"/>
      <c r="E33" s="74">
        <f>IF(COUNT(F33:S33)&gt;6,SUM(LARGE(F33:S33,{1,2,3,4,5,6})),SUM(F33:S33))</f>
        <v>0</v>
      </c>
      <c r="F33" s="75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6"/>
      <c r="S33" s="77"/>
    </row>
    <row r="34" spans="1:19">
      <c r="A34" s="71">
        <v>31</v>
      </c>
      <c r="B34" s="79"/>
      <c r="C34" s="72"/>
      <c r="D34" s="78"/>
      <c r="E34" s="74">
        <f>IF(COUNT(F34:S34)&gt;6,SUM(LARGE(F34:S34,{1,2,3,4,5,6})),SUM(F34:S34))</f>
        <v>0</v>
      </c>
      <c r="F34" s="75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6"/>
      <c r="S34" s="77"/>
    </row>
    <row r="35" spans="1:19">
      <c r="A35" s="71">
        <v>32</v>
      </c>
      <c r="B35" s="79"/>
      <c r="C35" s="72"/>
      <c r="D35" s="78"/>
      <c r="E35" s="74">
        <f>IF(COUNT(F35:S35)&gt;6,SUM(LARGE(F35:S35,{1,2,3,4,5,6})),SUM(F35:S35))</f>
        <v>0</v>
      </c>
      <c r="F35" s="75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6"/>
      <c r="S35" s="77"/>
    </row>
    <row r="36" spans="1:19">
      <c r="A36" s="71">
        <v>33</v>
      </c>
      <c r="B36" s="79"/>
      <c r="C36" s="72"/>
      <c r="D36" s="78"/>
      <c r="E36" s="74">
        <f>IF(COUNT(F36:S36)&gt;6,SUM(LARGE(F36:S36,{1,2,3,4,5,6})),SUM(F36:S36))</f>
        <v>0</v>
      </c>
      <c r="F36" s="75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6"/>
      <c r="S36" s="77"/>
    </row>
    <row r="37" spans="1:19">
      <c r="A37" s="71">
        <v>34</v>
      </c>
      <c r="B37" s="79"/>
      <c r="C37" s="72"/>
      <c r="D37" s="78"/>
      <c r="E37" s="74">
        <f>IF(COUNT(F37:S37)&gt;6,SUM(LARGE(F37:S37,{1,2,3,4,5,6})),SUM(F37:S37))</f>
        <v>0</v>
      </c>
      <c r="F37" s="75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6"/>
      <c r="S37" s="77"/>
    </row>
    <row r="38" spans="1:19">
      <c r="A38" s="71">
        <v>35</v>
      </c>
      <c r="B38" s="79"/>
      <c r="C38" s="72"/>
      <c r="D38" s="78"/>
      <c r="E38" s="74">
        <f>IF(COUNT(F38:S38)&gt;6,SUM(LARGE(F38:S38,{1,2,3,4,5,6})),SUM(F38:S38))</f>
        <v>0</v>
      </c>
      <c r="F38" s="75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6"/>
      <c r="S38" s="77"/>
    </row>
    <row r="39" spans="1:19">
      <c r="A39" s="71">
        <v>36</v>
      </c>
      <c r="B39" s="79"/>
      <c r="C39" s="72"/>
      <c r="D39" s="78"/>
      <c r="E39" s="74">
        <f>IF(COUNT(F39:S39)&gt;6,SUM(LARGE(F39:S39,{1,2,3,4,5,6})),SUM(F39:S39))</f>
        <v>0</v>
      </c>
      <c r="F39" s="75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6"/>
      <c r="S39" s="77"/>
    </row>
    <row r="40" spans="1:19">
      <c r="A40" s="71">
        <v>37</v>
      </c>
      <c r="B40" s="79"/>
      <c r="C40" s="72"/>
      <c r="D40" s="78"/>
      <c r="E40" s="74">
        <f>IF(COUNT(F40:S40)&gt;6,SUM(LARGE(F40:S40,{1,2,3,4,5,6})),SUM(F40:S40))</f>
        <v>0</v>
      </c>
      <c r="F40" s="75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6"/>
      <c r="S40" s="77"/>
    </row>
    <row r="41" spans="1:19">
      <c r="A41" s="71">
        <v>38</v>
      </c>
      <c r="B41" s="79"/>
      <c r="C41" s="72"/>
      <c r="D41" s="78"/>
      <c r="E41" s="74">
        <f>IF(COUNT(F41:S41)&gt;6,SUM(LARGE(F41:S41,{1,2,3,4,5,6})),SUM(F41:S41))</f>
        <v>0</v>
      </c>
      <c r="F41" s="75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6"/>
      <c r="S41" s="77"/>
    </row>
    <row r="42" spans="1:19">
      <c r="A42" s="71">
        <v>39</v>
      </c>
      <c r="B42" s="79"/>
      <c r="C42" s="72"/>
      <c r="D42" s="78"/>
      <c r="E42" s="74">
        <f>IF(COUNT(F42:S42)&gt;6,SUM(LARGE(F42:S42,{1,2,3,4,5,6})),SUM(F42:S42))</f>
        <v>0</v>
      </c>
      <c r="F42" s="75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6"/>
      <c r="S42" s="77"/>
    </row>
    <row r="43" spans="1:19" ht="16.5" thickBot="1">
      <c r="A43" s="80">
        <v>40</v>
      </c>
      <c r="B43" s="81"/>
      <c r="C43" s="82"/>
      <c r="D43" s="83"/>
      <c r="E43" s="84">
        <f>IF(COUNT(F43:S43)&gt;6,SUM(LARGE(F43:S43,{1,2,3,4,5,6})),SUM(F43:S43))</f>
        <v>0</v>
      </c>
      <c r="F43" s="85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6"/>
      <c r="S43" s="87"/>
    </row>
  </sheetData>
  <sortState ref="A4:K16">
    <sortCondition descending="1" ref="E4:E16"/>
  </sortState>
  <mergeCells count="3">
    <mergeCell ref="A1:E1"/>
    <mergeCell ref="F1:S1"/>
    <mergeCell ref="A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S43"/>
  <sheetViews>
    <sheetView workbookViewId="0">
      <selection activeCell="A9" sqref="A9"/>
    </sheetView>
  </sheetViews>
  <sheetFormatPr defaultRowHeight="15.75"/>
  <cols>
    <col min="1" max="1" width="6.28515625" style="6" customWidth="1"/>
    <col min="2" max="2" width="30.140625" style="5" customWidth="1"/>
    <col min="3" max="3" width="7.85546875" style="6" customWidth="1"/>
    <col min="4" max="4" width="9" style="6" customWidth="1"/>
    <col min="5" max="5" width="8" style="12" customWidth="1"/>
    <col min="6" max="17" width="3.5703125" style="6" customWidth="1"/>
    <col min="18" max="19" width="3.5703125" style="5" customWidth="1"/>
    <col min="20" max="16384" width="9.140625" style="5"/>
  </cols>
  <sheetData>
    <row r="1" spans="1:19" ht="15" customHeight="1" thickBot="1">
      <c r="A1" s="110" t="s">
        <v>66</v>
      </c>
      <c r="B1" s="111"/>
      <c r="C1" s="111"/>
      <c r="D1" s="111"/>
      <c r="E1" s="112"/>
      <c r="F1" s="113" t="s">
        <v>1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ht="127.5" customHeight="1" thickBot="1">
      <c r="A2" s="107" t="str">
        <f>DATA!G3</f>
        <v>BALTIC CUP ELITE SERIES 2019/20 season
Current Standing after 4th event</v>
      </c>
      <c r="B2" s="108"/>
      <c r="C2" s="108"/>
      <c r="D2" s="108"/>
      <c r="E2" s="109"/>
      <c r="F2" s="44" t="str">
        <f>DATA!B3</f>
        <v>Tartu Cup 2019</v>
      </c>
      <c r="G2" s="45" t="str">
        <f>DATA!B4</f>
        <v>Ventspils Perle 2019</v>
      </c>
      <c r="H2" s="45" t="str">
        <f>DATA!B5</f>
        <v>Volvo Cup 40th</v>
      </c>
      <c r="I2" s="44" t="str">
        <f>DATA!B6</f>
        <v>Tomas Cup 7th</v>
      </c>
      <c r="J2" s="45" t="str">
        <f>DATA!B7</f>
        <v>Ozo Winter Cup 2019</v>
      </c>
      <c r="K2" s="45" t="str">
        <f>DATA!B8</f>
        <v>Tomas Cup 8th</v>
      </c>
      <c r="L2" s="44" t="str">
        <f>DATA!B9</f>
        <v>Volvo Open Cup 41h</v>
      </c>
      <c r="M2" s="45" t="str">
        <f>DATA!B10</f>
        <v>Lounakeskus Trophy 2020</v>
      </c>
      <c r="N2" s="45" t="str">
        <f>DATA!B11</f>
        <v>Jelgava Cup 2020</v>
      </c>
      <c r="O2" s="44" t="str">
        <f>DATA!B12</f>
        <v>Olafa Kauss 2020</v>
      </c>
      <c r="P2" s="45" t="str">
        <f>DATA!B13</f>
        <v>Silver Skate Cup 2020</v>
      </c>
      <c r="Q2" s="47" t="str">
        <f>DATA!B14</f>
        <v xml:space="preserve">EVE Cup 2020
</v>
      </c>
      <c r="R2" s="44" t="str">
        <f>DATA!B15</f>
        <v>Hope Cup 2020</v>
      </c>
      <c r="S2" s="46" t="str">
        <f>DATA!B16</f>
        <v>Tomas Cup 9th</v>
      </c>
    </row>
    <row r="3" spans="1:19" ht="16.5" thickBot="1">
      <c r="A3" s="22" t="s">
        <v>3</v>
      </c>
      <c r="B3" s="31" t="s">
        <v>0</v>
      </c>
      <c r="C3" s="32" t="s">
        <v>7</v>
      </c>
      <c r="D3" s="22" t="s">
        <v>20</v>
      </c>
      <c r="E3" s="43" t="s">
        <v>2</v>
      </c>
      <c r="F3" s="48">
        <v>1</v>
      </c>
      <c r="G3" s="49">
        <v>2</v>
      </c>
      <c r="H3" s="49">
        <v>3</v>
      </c>
      <c r="I3" s="49">
        <v>4</v>
      </c>
      <c r="J3" s="49">
        <v>5</v>
      </c>
      <c r="K3" s="49">
        <v>6</v>
      </c>
      <c r="L3" s="49">
        <v>7</v>
      </c>
      <c r="M3" s="49">
        <v>8</v>
      </c>
      <c r="N3" s="49">
        <v>9</v>
      </c>
      <c r="O3" s="49">
        <v>10</v>
      </c>
      <c r="P3" s="49">
        <v>11</v>
      </c>
      <c r="Q3" s="49">
        <v>12</v>
      </c>
      <c r="R3" s="49">
        <v>13</v>
      </c>
      <c r="S3" s="50">
        <v>14</v>
      </c>
    </row>
    <row r="4" spans="1:19">
      <c r="A4" s="16">
        <v>1</v>
      </c>
      <c r="B4" s="103" t="s">
        <v>132</v>
      </c>
      <c r="C4" s="98" t="s">
        <v>4</v>
      </c>
      <c r="D4" s="35" t="s">
        <v>195</v>
      </c>
      <c r="E4" s="51">
        <f>IF(COUNT(F4:S4)&gt;6,SUM(LARGE(F4:S4,{1,2,3,4,5,6})),SUM(F4:S4))</f>
        <v>11</v>
      </c>
      <c r="F4" s="19"/>
      <c r="G4" s="11"/>
      <c r="H4" s="11">
        <v>5</v>
      </c>
      <c r="I4" s="11">
        <v>6</v>
      </c>
      <c r="J4" s="11"/>
      <c r="K4" s="11"/>
      <c r="L4" s="11"/>
      <c r="M4" s="11"/>
      <c r="N4" s="11"/>
      <c r="O4" s="11"/>
      <c r="P4" s="11"/>
      <c r="Q4" s="11"/>
      <c r="R4" s="37"/>
      <c r="S4" s="38"/>
    </row>
    <row r="5" spans="1:19">
      <c r="A5" s="17">
        <v>2</v>
      </c>
      <c r="B5" s="14" t="s">
        <v>120</v>
      </c>
      <c r="C5" s="100" t="s">
        <v>5</v>
      </c>
      <c r="D5" s="34" t="s">
        <v>50</v>
      </c>
      <c r="E5" s="52">
        <f>IF(COUNT(F5:S5)&gt;6,SUM(LARGE(F5:S5,{1,2,3,4,5,6})),SUM(F5:S5))</f>
        <v>9</v>
      </c>
      <c r="F5" s="20"/>
      <c r="G5" s="7"/>
      <c r="H5" s="7">
        <v>4</v>
      </c>
      <c r="I5" s="7">
        <v>5</v>
      </c>
      <c r="J5" s="7"/>
      <c r="K5" s="7"/>
      <c r="L5" s="7"/>
      <c r="M5" s="7"/>
      <c r="N5" s="7"/>
      <c r="O5" s="7"/>
      <c r="P5" s="7"/>
      <c r="Q5" s="7"/>
      <c r="R5" s="39"/>
      <c r="S5" s="40"/>
    </row>
    <row r="6" spans="1:19">
      <c r="A6" s="17">
        <v>3</v>
      </c>
      <c r="B6" s="54" t="s">
        <v>118</v>
      </c>
      <c r="C6" s="100" t="s">
        <v>5</v>
      </c>
      <c r="D6" s="34" t="s">
        <v>88</v>
      </c>
      <c r="E6" s="52">
        <f>IF(COUNT(F6:S6)&gt;6,SUM(LARGE(F6:S6,{1,2,3,4,5,6})),SUM(F6:S6))</f>
        <v>6</v>
      </c>
      <c r="F6" s="20"/>
      <c r="G6" s="7"/>
      <c r="H6" s="7">
        <v>6</v>
      </c>
      <c r="I6" s="7"/>
      <c r="J6" s="7"/>
      <c r="K6" s="7"/>
      <c r="L6" s="7"/>
      <c r="M6" s="7"/>
      <c r="N6" s="7"/>
      <c r="O6" s="7"/>
      <c r="P6" s="7"/>
      <c r="Q6" s="7"/>
      <c r="R6" s="39"/>
      <c r="S6" s="40"/>
    </row>
    <row r="7" spans="1:19">
      <c r="A7" s="17">
        <v>4</v>
      </c>
      <c r="B7" s="54" t="s">
        <v>156</v>
      </c>
      <c r="C7" s="100" t="s">
        <v>4</v>
      </c>
      <c r="D7" s="34" t="s">
        <v>195</v>
      </c>
      <c r="E7" s="52">
        <f>IF(COUNT(F7:S7)&gt;6,SUM(LARGE(F7:S7,{1,2,3,4,5,6})),SUM(F7:S7))</f>
        <v>6</v>
      </c>
      <c r="F7" s="20"/>
      <c r="G7" s="7"/>
      <c r="H7" s="7"/>
      <c r="I7" s="7">
        <v>6</v>
      </c>
      <c r="J7" s="7"/>
      <c r="K7" s="7"/>
      <c r="L7" s="7"/>
      <c r="M7" s="7"/>
      <c r="N7" s="7"/>
      <c r="O7" s="7"/>
      <c r="P7" s="7"/>
      <c r="Q7" s="7"/>
      <c r="R7" s="39"/>
      <c r="S7" s="40"/>
    </row>
    <row r="8" spans="1:19" ht="15.75" customHeight="1">
      <c r="A8" s="17">
        <v>5</v>
      </c>
      <c r="B8" s="54" t="s">
        <v>131</v>
      </c>
      <c r="C8" s="100" t="s">
        <v>5</v>
      </c>
      <c r="D8" s="34" t="s">
        <v>150</v>
      </c>
      <c r="E8" s="52">
        <f>IF(COUNT(F8:S8)&gt;6,SUM(LARGE(F8:S8,{1,2,3,4,5,6})),SUM(F8:S8))</f>
        <v>6</v>
      </c>
      <c r="F8" s="20"/>
      <c r="G8" s="7"/>
      <c r="H8" s="7">
        <v>6</v>
      </c>
      <c r="I8" s="7"/>
      <c r="J8" s="7"/>
      <c r="K8" s="7"/>
      <c r="L8" s="7"/>
      <c r="M8" s="7"/>
      <c r="N8" s="7"/>
      <c r="O8" s="7"/>
      <c r="P8" s="7"/>
      <c r="Q8" s="7"/>
      <c r="R8" s="39"/>
      <c r="S8" s="40"/>
    </row>
    <row r="9" spans="1:19">
      <c r="A9" s="17">
        <v>6</v>
      </c>
      <c r="B9" s="54" t="s">
        <v>119</v>
      </c>
      <c r="C9" s="100" t="s">
        <v>5</v>
      </c>
      <c r="D9" s="34" t="s">
        <v>150</v>
      </c>
      <c r="E9" s="52">
        <f>IF(COUNT(F9:S9)&gt;6,SUM(LARGE(F9:S9,{1,2,3,4,5,6})),SUM(F9:S9))</f>
        <v>5</v>
      </c>
      <c r="F9" s="20"/>
      <c r="G9" s="7"/>
      <c r="H9" s="7">
        <v>5</v>
      </c>
      <c r="I9" s="7"/>
      <c r="J9" s="7"/>
      <c r="K9" s="7"/>
      <c r="L9" s="7"/>
      <c r="M9" s="7"/>
      <c r="N9" s="7"/>
      <c r="O9" s="7"/>
      <c r="P9" s="7"/>
      <c r="Q9" s="7"/>
      <c r="R9" s="39"/>
      <c r="S9" s="40"/>
    </row>
    <row r="10" spans="1:19">
      <c r="A10" s="17">
        <v>7</v>
      </c>
      <c r="B10" s="13"/>
      <c r="C10" s="7"/>
      <c r="D10" s="8"/>
      <c r="E10" s="52">
        <f>IF(COUNT(F10:S10)&gt;6,SUM(LARGE(F10:S10,{1,2,3,4,5,6})),SUM(F10:S10))</f>
        <v>0</v>
      </c>
      <c r="F10" s="20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39"/>
      <c r="S10" s="40"/>
    </row>
    <row r="11" spans="1:19">
      <c r="A11" s="17">
        <v>8</v>
      </c>
      <c r="B11" s="13"/>
      <c r="C11" s="7"/>
      <c r="D11" s="8"/>
      <c r="E11" s="52">
        <f>IF(COUNT(F11:S11)&gt;6,SUM(LARGE(F11:S11,{1,2,3,4,5,6})),SUM(F11:S11))</f>
        <v>0</v>
      </c>
      <c r="F11" s="20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39"/>
      <c r="S11" s="40"/>
    </row>
    <row r="12" spans="1:19">
      <c r="A12" s="17">
        <v>9</v>
      </c>
      <c r="B12" s="13"/>
      <c r="C12" s="7"/>
      <c r="D12" s="8"/>
      <c r="E12" s="52">
        <f>IF(COUNT(F12:S12)&gt;6,SUM(LARGE(F12:S12,{1,2,3,4,5,6})),SUM(F12:S12))</f>
        <v>0</v>
      </c>
      <c r="F12" s="20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39"/>
      <c r="S12" s="40"/>
    </row>
    <row r="13" spans="1:19">
      <c r="A13" s="17">
        <v>10</v>
      </c>
      <c r="B13" s="13"/>
      <c r="C13" s="7"/>
      <c r="D13" s="8"/>
      <c r="E13" s="52">
        <f>IF(COUNT(F13:S13)&gt;6,SUM(LARGE(F13:S13,{1,2,3,4,5,6})),SUM(F13:S13))</f>
        <v>0</v>
      </c>
      <c r="F13" s="20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39"/>
      <c r="S13" s="40"/>
    </row>
    <row r="14" spans="1:19">
      <c r="A14" s="17">
        <v>11</v>
      </c>
      <c r="B14" s="13"/>
      <c r="C14" s="7"/>
      <c r="D14" s="8"/>
      <c r="E14" s="52">
        <f>IF(COUNT(F14:S14)&gt;6,SUM(LARGE(F14:S14,{1,2,3,4,5,6})),SUM(F14:S14))</f>
        <v>0</v>
      </c>
      <c r="F14" s="20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39"/>
      <c r="S14" s="40"/>
    </row>
    <row r="15" spans="1:19" ht="15.75" customHeight="1">
      <c r="A15" s="17">
        <v>12</v>
      </c>
      <c r="B15" s="13"/>
      <c r="C15" s="7"/>
      <c r="D15" s="8"/>
      <c r="E15" s="52">
        <f>IF(COUNT(F15:S15)&gt;6,SUM(LARGE(F15:S15,{1,2,3,4,5,6})),SUM(F15:S15))</f>
        <v>0</v>
      </c>
      <c r="F15" s="20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39"/>
      <c r="S15" s="40"/>
    </row>
    <row r="16" spans="1:19">
      <c r="A16" s="17">
        <v>13</v>
      </c>
      <c r="B16" s="13"/>
      <c r="C16" s="7"/>
      <c r="D16" s="8"/>
      <c r="E16" s="52">
        <f>IF(COUNT(F16:S16)&gt;6,SUM(LARGE(F16:S16,{1,2,3,4,5,6})),SUM(F16:S16))</f>
        <v>0</v>
      </c>
      <c r="F16" s="20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39"/>
      <c r="S16" s="40"/>
    </row>
    <row r="17" spans="1:19">
      <c r="A17" s="17">
        <v>14</v>
      </c>
      <c r="B17" s="13"/>
      <c r="C17" s="7"/>
      <c r="D17" s="8"/>
      <c r="E17" s="52">
        <f>IF(COUNT(F17:S17)&gt;6,SUM(LARGE(F17:S17,{1,2,3,4,5,6})),SUM(F17:S17))</f>
        <v>0</v>
      </c>
      <c r="F17" s="20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39"/>
      <c r="S17" s="40"/>
    </row>
    <row r="18" spans="1:19">
      <c r="A18" s="17">
        <v>15</v>
      </c>
      <c r="B18" s="13"/>
      <c r="C18" s="7"/>
      <c r="D18" s="8"/>
      <c r="E18" s="52">
        <f>IF(COUNT(F18:S18)&gt;6,SUM(LARGE(F18:S18,{1,2,3,4,5,6})),SUM(F18:S18))</f>
        <v>0</v>
      </c>
      <c r="F18" s="20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39"/>
      <c r="S18" s="40"/>
    </row>
    <row r="19" spans="1:19">
      <c r="A19" s="17">
        <v>16</v>
      </c>
      <c r="B19" s="13"/>
      <c r="C19" s="7"/>
      <c r="D19" s="8"/>
      <c r="E19" s="52">
        <f>IF(COUNT(F19:S19)&gt;6,SUM(LARGE(F19:S19,{1,2,3,4,5,6})),SUM(F19:S19))</f>
        <v>0</v>
      </c>
      <c r="F19" s="20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39"/>
      <c r="S19" s="40"/>
    </row>
    <row r="20" spans="1:19">
      <c r="A20" s="17">
        <v>17</v>
      </c>
      <c r="B20" s="13"/>
      <c r="C20" s="7"/>
      <c r="D20" s="8"/>
      <c r="E20" s="52">
        <f>IF(COUNT(F20:S20)&gt;6,SUM(LARGE(F20:S20,{1,2,3,4,5,6})),SUM(F20:S20))</f>
        <v>0</v>
      </c>
      <c r="F20" s="20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39"/>
      <c r="S20" s="40"/>
    </row>
    <row r="21" spans="1:19">
      <c r="A21" s="17">
        <v>18</v>
      </c>
      <c r="B21" s="13"/>
      <c r="C21" s="7"/>
      <c r="D21" s="8"/>
      <c r="E21" s="52">
        <f>IF(COUNT(F21:S21)&gt;6,SUM(LARGE(F21:S21,{1,2,3,4,5,6})),SUM(F21:S21))</f>
        <v>0</v>
      </c>
      <c r="F21" s="20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39"/>
      <c r="S21" s="40"/>
    </row>
    <row r="22" spans="1:19">
      <c r="A22" s="17">
        <v>19</v>
      </c>
      <c r="B22" s="13"/>
      <c r="C22" s="7"/>
      <c r="D22" s="8"/>
      <c r="E22" s="52">
        <f>IF(COUNT(F22:S22)&gt;6,SUM(LARGE(F22:S22,{1,2,3,4,5,6})),SUM(F22:S22))</f>
        <v>0</v>
      </c>
      <c r="F22" s="20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39"/>
      <c r="S22" s="40"/>
    </row>
    <row r="23" spans="1:19">
      <c r="A23" s="17">
        <v>20</v>
      </c>
      <c r="B23" s="13"/>
      <c r="C23" s="7"/>
      <c r="D23" s="8"/>
      <c r="E23" s="52">
        <f>IF(COUNT(F23:S23)&gt;6,SUM(LARGE(F23:S23,{1,2,3,4,5,6})),SUM(F23:S23))</f>
        <v>0</v>
      </c>
      <c r="F23" s="20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39"/>
      <c r="S23" s="40"/>
    </row>
    <row r="24" spans="1:19">
      <c r="A24" s="17">
        <v>21</v>
      </c>
      <c r="B24" s="13"/>
      <c r="C24" s="7"/>
      <c r="D24" s="8"/>
      <c r="E24" s="52">
        <f>IF(COUNT(F24:S24)&gt;6,SUM(LARGE(F24:S24,{1,2,3,4,5,6})),SUM(F24:S24))</f>
        <v>0</v>
      </c>
      <c r="F24" s="20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39"/>
      <c r="S24" s="40"/>
    </row>
    <row r="25" spans="1:19">
      <c r="A25" s="17">
        <v>22</v>
      </c>
      <c r="B25" s="13"/>
      <c r="C25" s="7"/>
      <c r="D25" s="8"/>
      <c r="E25" s="52">
        <f>IF(COUNT(F25:S25)&gt;6,SUM(LARGE(F25:S25,{1,2,3,4,5,6})),SUM(F25:S25))</f>
        <v>0</v>
      </c>
      <c r="F25" s="20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39"/>
      <c r="S25" s="40"/>
    </row>
    <row r="26" spans="1:19">
      <c r="A26" s="17">
        <v>23</v>
      </c>
      <c r="B26" s="13"/>
      <c r="C26" s="7"/>
      <c r="D26" s="8"/>
      <c r="E26" s="52">
        <f>IF(COUNT(F26:S26)&gt;6,SUM(LARGE(F26:S26,{1,2,3,4,5,6})),SUM(F26:S26))</f>
        <v>0</v>
      </c>
      <c r="F26" s="20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39"/>
      <c r="S26" s="40"/>
    </row>
    <row r="27" spans="1:19">
      <c r="A27" s="17">
        <v>24</v>
      </c>
      <c r="B27" s="13"/>
      <c r="C27" s="7"/>
      <c r="D27" s="8"/>
      <c r="E27" s="52">
        <f>IF(COUNT(F27:S27)&gt;6,SUM(LARGE(F27:S27,{1,2,3,4,5,6})),SUM(F27:S27))</f>
        <v>0</v>
      </c>
      <c r="F27" s="20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39"/>
      <c r="S27" s="40"/>
    </row>
    <row r="28" spans="1:19">
      <c r="A28" s="17">
        <v>25</v>
      </c>
      <c r="B28" s="13"/>
      <c r="C28" s="7"/>
      <c r="D28" s="8"/>
      <c r="E28" s="52">
        <f>IF(COUNT(F28:S28)&gt;6,SUM(LARGE(F28:S28,{1,2,3,4,5,6})),SUM(F28:S28))</f>
        <v>0</v>
      </c>
      <c r="F28" s="20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39"/>
      <c r="S28" s="40"/>
    </row>
    <row r="29" spans="1:19">
      <c r="A29" s="17">
        <v>26</v>
      </c>
      <c r="B29" s="13"/>
      <c r="C29" s="7"/>
      <c r="D29" s="8"/>
      <c r="E29" s="52">
        <f>IF(COUNT(F29:S29)&gt;6,SUM(LARGE(F29:S29,{1,2,3,4,5,6})),SUM(F29:S29))</f>
        <v>0</v>
      </c>
      <c r="F29" s="20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39"/>
      <c r="S29" s="40"/>
    </row>
    <row r="30" spans="1:19">
      <c r="A30" s="17">
        <v>27</v>
      </c>
      <c r="B30" s="13"/>
      <c r="C30" s="7"/>
      <c r="D30" s="8"/>
      <c r="E30" s="52">
        <f>IF(COUNT(F30:S30)&gt;6,SUM(LARGE(F30:S30,{1,2,3,4,5,6})),SUM(F30:S30))</f>
        <v>0</v>
      </c>
      <c r="F30" s="20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39"/>
      <c r="S30" s="40"/>
    </row>
    <row r="31" spans="1:19">
      <c r="A31" s="17">
        <v>28</v>
      </c>
      <c r="B31" s="13"/>
      <c r="C31" s="7"/>
      <c r="D31" s="8"/>
      <c r="E31" s="52">
        <f>IF(COUNT(F31:S31)&gt;6,SUM(LARGE(F31:S31,{1,2,3,4,5,6})),SUM(F31:S31))</f>
        <v>0</v>
      </c>
      <c r="F31" s="20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39"/>
      <c r="S31" s="40"/>
    </row>
    <row r="32" spans="1:19">
      <c r="A32" s="17">
        <v>29</v>
      </c>
      <c r="B32" s="13"/>
      <c r="C32" s="7"/>
      <c r="D32" s="8"/>
      <c r="E32" s="52">
        <f>IF(COUNT(F32:S32)&gt;6,SUM(LARGE(F32:S32,{1,2,3,4,5,6})),SUM(F32:S32))</f>
        <v>0</v>
      </c>
      <c r="F32" s="20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39"/>
      <c r="S32" s="40"/>
    </row>
    <row r="33" spans="1:19">
      <c r="A33" s="17">
        <v>30</v>
      </c>
      <c r="B33" s="13"/>
      <c r="C33" s="7"/>
      <c r="D33" s="8"/>
      <c r="E33" s="52">
        <f>IF(COUNT(F33:S33)&gt;6,SUM(LARGE(F33:S33,{1,2,3,4,5,6})),SUM(F33:S33))</f>
        <v>0</v>
      </c>
      <c r="F33" s="20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39"/>
      <c r="S33" s="40"/>
    </row>
    <row r="34" spans="1:19">
      <c r="A34" s="17">
        <v>31</v>
      </c>
      <c r="B34" s="13"/>
      <c r="C34" s="7"/>
      <c r="D34" s="8"/>
      <c r="E34" s="52">
        <f>IF(COUNT(F34:S34)&gt;6,SUM(LARGE(F34:S34,{1,2,3,4,5,6})),SUM(F34:S34))</f>
        <v>0</v>
      </c>
      <c r="F34" s="20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39"/>
      <c r="S34" s="40"/>
    </row>
    <row r="35" spans="1:19">
      <c r="A35" s="17">
        <v>32</v>
      </c>
      <c r="B35" s="13"/>
      <c r="C35" s="7"/>
      <c r="D35" s="8"/>
      <c r="E35" s="52">
        <f>IF(COUNT(F35:S35)&gt;6,SUM(LARGE(F35:S35,{1,2,3,4,5,6})),SUM(F35:S35))</f>
        <v>0</v>
      </c>
      <c r="F35" s="20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39"/>
      <c r="S35" s="40"/>
    </row>
    <row r="36" spans="1:19">
      <c r="A36" s="17">
        <v>33</v>
      </c>
      <c r="B36" s="13"/>
      <c r="C36" s="7"/>
      <c r="D36" s="8"/>
      <c r="E36" s="52">
        <f>IF(COUNT(F36:S36)&gt;6,SUM(LARGE(F36:S36,{1,2,3,4,5,6})),SUM(F36:S36))</f>
        <v>0</v>
      </c>
      <c r="F36" s="20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39"/>
      <c r="S36" s="40"/>
    </row>
    <row r="37" spans="1:19">
      <c r="A37" s="17">
        <v>34</v>
      </c>
      <c r="B37" s="13"/>
      <c r="C37" s="7"/>
      <c r="D37" s="8"/>
      <c r="E37" s="52">
        <f>IF(COUNT(F37:S37)&gt;6,SUM(LARGE(F37:S37,{1,2,3,4,5,6})),SUM(F37:S37))</f>
        <v>0</v>
      </c>
      <c r="F37" s="20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39"/>
      <c r="S37" s="40"/>
    </row>
    <row r="38" spans="1:19">
      <c r="A38" s="17">
        <v>35</v>
      </c>
      <c r="B38" s="13"/>
      <c r="C38" s="7"/>
      <c r="D38" s="8"/>
      <c r="E38" s="52">
        <f>IF(COUNT(F38:S38)&gt;6,SUM(LARGE(F38:S38,{1,2,3,4,5,6})),SUM(F38:S38))</f>
        <v>0</v>
      </c>
      <c r="F38" s="20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39"/>
      <c r="S38" s="40"/>
    </row>
    <row r="39" spans="1:19">
      <c r="A39" s="17">
        <v>36</v>
      </c>
      <c r="B39" s="13"/>
      <c r="C39" s="7"/>
      <c r="D39" s="8"/>
      <c r="E39" s="52">
        <f>IF(COUNT(F39:S39)&gt;6,SUM(LARGE(F39:S39,{1,2,3,4,5,6})),SUM(F39:S39))</f>
        <v>0</v>
      </c>
      <c r="F39" s="2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39"/>
      <c r="S39" s="40"/>
    </row>
    <row r="40" spans="1:19">
      <c r="A40" s="17">
        <v>37</v>
      </c>
      <c r="B40" s="13"/>
      <c r="C40" s="7"/>
      <c r="D40" s="8"/>
      <c r="E40" s="52">
        <f>IF(COUNT(F40:S40)&gt;6,SUM(LARGE(F40:S40,{1,2,3,4,5,6})),SUM(F40:S40))</f>
        <v>0</v>
      </c>
      <c r="F40" s="20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39"/>
      <c r="S40" s="40"/>
    </row>
    <row r="41" spans="1:19">
      <c r="A41" s="17">
        <v>38</v>
      </c>
      <c r="B41" s="13"/>
      <c r="C41" s="7"/>
      <c r="D41" s="8"/>
      <c r="E41" s="52">
        <f>IF(COUNT(F41:S41)&gt;6,SUM(LARGE(F41:S41,{1,2,3,4,5,6})),SUM(F41:S41))</f>
        <v>0</v>
      </c>
      <c r="F41" s="20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39"/>
      <c r="S41" s="40"/>
    </row>
    <row r="42" spans="1:19">
      <c r="A42" s="17">
        <v>39</v>
      </c>
      <c r="B42" s="13"/>
      <c r="C42" s="7"/>
      <c r="D42" s="8"/>
      <c r="E42" s="52">
        <f>IF(COUNT(F42:S42)&gt;6,SUM(LARGE(F42:S42,{1,2,3,4,5,6})),SUM(F42:S42))</f>
        <v>0</v>
      </c>
      <c r="F42" s="20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39"/>
      <c r="S42" s="40"/>
    </row>
    <row r="43" spans="1:19" ht="16.5" thickBot="1">
      <c r="A43" s="18">
        <v>40</v>
      </c>
      <c r="B43" s="15"/>
      <c r="C43" s="9"/>
      <c r="D43" s="10"/>
      <c r="E43" s="53">
        <f>IF(COUNT(F43:S43)&gt;6,SUM(LARGE(F43:S43,{1,2,3,4,5,6})),SUM(F43:S43))</f>
        <v>0</v>
      </c>
      <c r="F43" s="21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41"/>
      <c r="S43" s="42"/>
    </row>
  </sheetData>
  <sortState ref="A4:L10">
    <sortCondition descending="1" ref="E4:E10"/>
  </sortState>
  <mergeCells count="3">
    <mergeCell ref="A1:E1"/>
    <mergeCell ref="F1:S1"/>
    <mergeCell ref="A2:E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S60"/>
  <sheetViews>
    <sheetView workbookViewId="0">
      <selection activeCell="H9" sqref="H9"/>
    </sheetView>
  </sheetViews>
  <sheetFormatPr defaultRowHeight="15.75"/>
  <cols>
    <col min="1" max="1" width="6.28515625" style="6" customWidth="1"/>
    <col min="2" max="2" width="30.140625" style="5" customWidth="1"/>
    <col min="3" max="3" width="7.85546875" style="6" customWidth="1"/>
    <col min="4" max="4" width="9" style="6" customWidth="1"/>
    <col min="5" max="5" width="8" style="12" customWidth="1"/>
    <col min="6" max="17" width="3.5703125" style="6" customWidth="1"/>
    <col min="18" max="19" width="3.5703125" style="5" customWidth="1"/>
    <col min="20" max="16384" width="9.140625" style="5"/>
  </cols>
  <sheetData>
    <row r="1" spans="1:19" ht="15" customHeight="1" thickBot="1">
      <c r="A1" s="115" t="s">
        <v>102</v>
      </c>
      <c r="B1" s="116"/>
      <c r="C1" s="116"/>
      <c r="D1" s="116"/>
      <c r="E1" s="117"/>
      <c r="F1" s="118" t="s">
        <v>1</v>
      </c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127.5" customHeight="1" thickBot="1">
      <c r="A2" s="120" t="str">
        <f>DATA!G3</f>
        <v>BALTIC CUP ELITE SERIES 2019/20 season
Current Standing after 4th event</v>
      </c>
      <c r="B2" s="121"/>
      <c r="C2" s="121"/>
      <c r="D2" s="121"/>
      <c r="E2" s="122"/>
      <c r="F2" s="55" t="str">
        <f>DATA!B3</f>
        <v>Tartu Cup 2019</v>
      </c>
      <c r="G2" s="56" t="str">
        <f>DATA!B4</f>
        <v>Ventspils Perle 2019</v>
      </c>
      <c r="H2" s="56" t="str">
        <f>DATA!B5</f>
        <v>Volvo Cup 40th</v>
      </c>
      <c r="I2" s="55" t="str">
        <f>DATA!B6</f>
        <v>Tomas Cup 7th</v>
      </c>
      <c r="J2" s="56" t="str">
        <f>DATA!B7</f>
        <v>Ozo Winter Cup 2019</v>
      </c>
      <c r="K2" s="56" t="str">
        <f>DATA!B8</f>
        <v>Tomas Cup 8th</v>
      </c>
      <c r="L2" s="55" t="str">
        <f>DATA!B9</f>
        <v>Volvo Open Cup 41h</v>
      </c>
      <c r="M2" s="56" t="str">
        <f>DATA!B10</f>
        <v>Lounakeskus Trophy 2020</v>
      </c>
      <c r="N2" s="56" t="str">
        <f>DATA!B11</f>
        <v>Jelgava Cup 2020</v>
      </c>
      <c r="O2" s="55" t="str">
        <f>DATA!B12</f>
        <v>Olafa Kauss 2020</v>
      </c>
      <c r="P2" s="56" t="str">
        <f>DATA!B13</f>
        <v>Silver Skate Cup 2020</v>
      </c>
      <c r="Q2" s="57" t="str">
        <f>DATA!B14</f>
        <v xml:space="preserve">EVE Cup 2020
</v>
      </c>
      <c r="R2" s="55" t="str">
        <f>DATA!B15</f>
        <v>Hope Cup 2020</v>
      </c>
      <c r="S2" s="58" t="str">
        <f>DATA!B16</f>
        <v>Tomas Cup 9th</v>
      </c>
    </row>
    <row r="3" spans="1:19" ht="16.5" thickBot="1">
      <c r="A3" s="33" t="s">
        <v>3</v>
      </c>
      <c r="B3" s="59" t="s">
        <v>0</v>
      </c>
      <c r="C3" s="60" t="s">
        <v>7</v>
      </c>
      <c r="D3" s="33" t="s">
        <v>20</v>
      </c>
      <c r="E3" s="61" t="s">
        <v>2</v>
      </c>
      <c r="F3" s="62">
        <v>1</v>
      </c>
      <c r="G3" s="63">
        <v>2</v>
      </c>
      <c r="H3" s="63">
        <v>3</v>
      </c>
      <c r="I3" s="63">
        <v>4</v>
      </c>
      <c r="J3" s="63">
        <v>5</v>
      </c>
      <c r="K3" s="63">
        <v>6</v>
      </c>
      <c r="L3" s="63">
        <v>7</v>
      </c>
      <c r="M3" s="63">
        <v>8</v>
      </c>
      <c r="N3" s="63">
        <v>9</v>
      </c>
      <c r="O3" s="63">
        <v>10</v>
      </c>
      <c r="P3" s="63">
        <v>11</v>
      </c>
      <c r="Q3" s="63">
        <v>12</v>
      </c>
      <c r="R3" s="63">
        <v>13</v>
      </c>
      <c r="S3" s="64">
        <v>14</v>
      </c>
    </row>
    <row r="4" spans="1:19">
      <c r="A4" s="65">
        <v>1</v>
      </c>
      <c r="B4" s="88" t="s">
        <v>68</v>
      </c>
      <c r="C4" s="89" t="s">
        <v>5</v>
      </c>
      <c r="D4" s="67" t="s">
        <v>50</v>
      </c>
      <c r="E4" s="68">
        <f>IF(COUNT(F4:S4)&gt;6,SUM(LARGE(F4:S4,{1,2,3,4,5,6})),SUM(F4:S4))</f>
        <v>22</v>
      </c>
      <c r="F4" s="93">
        <v>6</v>
      </c>
      <c r="G4" s="94">
        <v>5</v>
      </c>
      <c r="H4" s="66"/>
      <c r="I4" s="66">
        <v>5</v>
      </c>
      <c r="J4" s="66">
        <v>6</v>
      </c>
      <c r="K4" s="66"/>
      <c r="L4" s="66"/>
      <c r="M4" s="66"/>
      <c r="N4" s="66"/>
      <c r="O4" s="66"/>
      <c r="P4" s="66"/>
      <c r="Q4" s="66"/>
      <c r="R4" s="69"/>
      <c r="S4" s="70"/>
    </row>
    <row r="5" spans="1:19">
      <c r="A5" s="71">
        <v>2</v>
      </c>
      <c r="B5" s="90" t="s">
        <v>70</v>
      </c>
      <c r="C5" s="91" t="s">
        <v>5</v>
      </c>
      <c r="D5" s="73" t="s">
        <v>46</v>
      </c>
      <c r="E5" s="74">
        <f>IF(COUNT(F5:S5)&gt;6,SUM(LARGE(F5:S5,{1,2,3,4,5,6})),SUM(F5:S5))</f>
        <v>16</v>
      </c>
      <c r="F5" s="95">
        <v>4</v>
      </c>
      <c r="G5" s="72">
        <v>6</v>
      </c>
      <c r="H5" s="72">
        <v>6</v>
      </c>
      <c r="I5" s="72"/>
      <c r="J5" s="72"/>
      <c r="K5" s="72"/>
      <c r="L5" s="72"/>
      <c r="M5" s="72"/>
      <c r="N5" s="72"/>
      <c r="O5" s="72"/>
      <c r="P5" s="72"/>
      <c r="Q5" s="72"/>
      <c r="R5" s="76"/>
      <c r="S5" s="77"/>
    </row>
    <row r="6" spans="1:19">
      <c r="A6" s="71">
        <v>3</v>
      </c>
      <c r="B6" s="90" t="s">
        <v>110</v>
      </c>
      <c r="C6" s="91" t="s">
        <v>5</v>
      </c>
      <c r="D6" s="73" t="s">
        <v>88</v>
      </c>
      <c r="E6" s="74">
        <f>IF(COUNT(F6:S6)&gt;6,SUM(LARGE(F6:S6,{1,2,3,4,5,6})),SUM(F6:S6))</f>
        <v>9</v>
      </c>
      <c r="F6" s="95"/>
      <c r="G6" s="91" t="s">
        <v>166</v>
      </c>
      <c r="H6" s="72">
        <v>5</v>
      </c>
      <c r="I6" s="72"/>
      <c r="J6" s="72">
        <v>4</v>
      </c>
      <c r="K6" s="72"/>
      <c r="L6" s="72"/>
      <c r="M6" s="72"/>
      <c r="N6" s="72"/>
      <c r="O6" s="72"/>
      <c r="P6" s="72"/>
      <c r="Q6" s="72"/>
      <c r="R6" s="76"/>
      <c r="S6" s="77"/>
    </row>
    <row r="7" spans="1:19">
      <c r="A7" s="71">
        <v>4</v>
      </c>
      <c r="B7" s="90" t="s">
        <v>106</v>
      </c>
      <c r="C7" s="91" t="s">
        <v>5</v>
      </c>
      <c r="D7" s="73" t="s">
        <v>88</v>
      </c>
      <c r="E7" s="74">
        <f>IF(COUNT(F7:S7)&gt;6,SUM(LARGE(F7:S7,{1,2,3,4,5,6})),SUM(F7:S7))</f>
        <v>8</v>
      </c>
      <c r="F7" s="95"/>
      <c r="G7" s="72">
        <v>2</v>
      </c>
      <c r="H7" s="72">
        <v>1</v>
      </c>
      <c r="I7" s="72"/>
      <c r="J7" s="72">
        <v>5</v>
      </c>
      <c r="K7" s="72"/>
      <c r="L7" s="72"/>
      <c r="M7" s="72"/>
      <c r="N7" s="72"/>
      <c r="O7" s="72"/>
      <c r="P7" s="72"/>
      <c r="Q7" s="72"/>
      <c r="R7" s="76"/>
      <c r="S7" s="77"/>
    </row>
    <row r="8" spans="1:19" ht="15.75" customHeight="1">
      <c r="A8" s="71">
        <v>5</v>
      </c>
      <c r="B8" s="90" t="s">
        <v>73</v>
      </c>
      <c r="C8" s="91" t="s">
        <v>5</v>
      </c>
      <c r="D8" s="73" t="s">
        <v>46</v>
      </c>
      <c r="E8" s="74">
        <f>IF(COUNT(F8:S8)&gt;6,SUM(LARGE(F8:S8,{1,2,3,4,5,6})),SUM(F8:S8))</f>
        <v>7</v>
      </c>
      <c r="F8" s="95">
        <v>2</v>
      </c>
      <c r="G8" s="72">
        <v>1</v>
      </c>
      <c r="H8" s="72">
        <v>4</v>
      </c>
      <c r="I8" s="72"/>
      <c r="J8" s="72"/>
      <c r="K8" s="72"/>
      <c r="L8" s="72"/>
      <c r="M8" s="72"/>
      <c r="N8" s="72"/>
      <c r="O8" s="72"/>
      <c r="P8" s="72"/>
      <c r="Q8" s="72"/>
      <c r="R8" s="76"/>
      <c r="S8" s="77"/>
    </row>
    <row r="9" spans="1:19">
      <c r="A9" s="71">
        <v>6</v>
      </c>
      <c r="B9" s="90" t="s">
        <v>181</v>
      </c>
      <c r="C9" s="91" t="s">
        <v>5</v>
      </c>
      <c r="D9" s="73" t="s">
        <v>182</v>
      </c>
      <c r="E9" s="74">
        <f>IF(COUNT(F9:S9)&gt;6,SUM(LARGE(F9:S9,{1,2,3,4,5,6})),SUM(F9:S9))</f>
        <v>6</v>
      </c>
      <c r="F9" s="95"/>
      <c r="G9" s="72"/>
      <c r="H9" s="72"/>
      <c r="I9" s="72">
        <v>6</v>
      </c>
      <c r="J9" s="72"/>
      <c r="K9" s="72"/>
      <c r="L9" s="72"/>
      <c r="M9" s="72"/>
      <c r="N9" s="72"/>
      <c r="O9" s="72"/>
      <c r="P9" s="72"/>
      <c r="Q9" s="72"/>
      <c r="R9" s="76"/>
      <c r="S9" s="77"/>
    </row>
    <row r="10" spans="1:19">
      <c r="A10" s="71">
        <v>7</v>
      </c>
      <c r="B10" s="90" t="s">
        <v>69</v>
      </c>
      <c r="C10" s="91" t="s">
        <v>6</v>
      </c>
      <c r="D10" s="73" t="s">
        <v>82</v>
      </c>
      <c r="E10" s="74">
        <f>IF(COUNT(F10:S10)&gt;6,SUM(LARGE(F10:S10,{1,2,3,4,5,6})),SUM(F10:S10))</f>
        <v>5</v>
      </c>
      <c r="F10" s="95">
        <v>5</v>
      </c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6"/>
      <c r="S10" s="77"/>
    </row>
    <row r="11" spans="1:19">
      <c r="A11" s="71">
        <v>8</v>
      </c>
      <c r="B11" s="90" t="s">
        <v>103</v>
      </c>
      <c r="C11" s="91" t="s">
        <v>5</v>
      </c>
      <c r="D11" s="73" t="s">
        <v>104</v>
      </c>
      <c r="E11" s="74">
        <f>IF(COUNT(F11:S11)&gt;6,SUM(LARGE(F11:S11,{1,2,3,4,5,6})),SUM(F11:S11))</f>
        <v>4</v>
      </c>
      <c r="F11" s="95"/>
      <c r="G11" s="72">
        <v>4</v>
      </c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6"/>
      <c r="S11" s="77"/>
    </row>
    <row r="12" spans="1:19">
      <c r="A12" s="71">
        <v>9</v>
      </c>
      <c r="B12" s="90" t="s">
        <v>183</v>
      </c>
      <c r="C12" s="91" t="s">
        <v>5</v>
      </c>
      <c r="D12" s="73" t="s">
        <v>182</v>
      </c>
      <c r="E12" s="74">
        <f>IF(COUNT(F12:S12)&gt;6,SUM(LARGE(F12:S12,{1,2,3,4,5,6})),SUM(F12:S12))</f>
        <v>4</v>
      </c>
      <c r="F12" s="95"/>
      <c r="G12" s="72"/>
      <c r="H12" s="72"/>
      <c r="I12" s="72">
        <v>4</v>
      </c>
      <c r="J12" s="72"/>
      <c r="K12" s="72"/>
      <c r="L12" s="72"/>
      <c r="M12" s="72"/>
      <c r="N12" s="72"/>
      <c r="O12" s="72"/>
      <c r="P12" s="72"/>
      <c r="Q12" s="72"/>
      <c r="R12" s="76"/>
      <c r="S12" s="77"/>
    </row>
    <row r="13" spans="1:19">
      <c r="A13" s="71">
        <v>10</v>
      </c>
      <c r="B13" s="92" t="s">
        <v>76</v>
      </c>
      <c r="C13" s="91" t="s">
        <v>5</v>
      </c>
      <c r="D13" s="73" t="s">
        <v>50</v>
      </c>
      <c r="E13" s="74">
        <f>IF(COUNT(F13:S13)&gt;6,SUM(LARGE(F13:S13,{1,2,3,4,5,6})),SUM(F13:S13))</f>
        <v>4</v>
      </c>
      <c r="F13" s="105" t="s">
        <v>166</v>
      </c>
      <c r="G13" s="91" t="s">
        <v>168</v>
      </c>
      <c r="H13" s="91" t="s">
        <v>173</v>
      </c>
      <c r="I13" s="72">
        <v>2</v>
      </c>
      <c r="J13" s="72">
        <v>2</v>
      </c>
      <c r="K13" s="72"/>
      <c r="L13" s="72"/>
      <c r="M13" s="72"/>
      <c r="N13" s="72"/>
      <c r="O13" s="72"/>
      <c r="P13" s="72"/>
      <c r="Q13" s="72"/>
      <c r="R13" s="76"/>
      <c r="S13" s="77"/>
    </row>
    <row r="14" spans="1:19">
      <c r="A14" s="71">
        <v>11</v>
      </c>
      <c r="B14" s="90" t="s">
        <v>71</v>
      </c>
      <c r="C14" s="91" t="s">
        <v>6</v>
      </c>
      <c r="D14" s="73" t="s">
        <v>43</v>
      </c>
      <c r="E14" s="74">
        <f>IF(COUNT(F14:S14)&gt;6,SUM(LARGE(F14:S14,{1,2,3,4,5,6})),SUM(F14:S14))</f>
        <v>3</v>
      </c>
      <c r="F14" s="95">
        <v>3</v>
      </c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6"/>
      <c r="S14" s="77"/>
    </row>
    <row r="15" spans="1:19" ht="15.75" customHeight="1">
      <c r="A15" s="71">
        <v>12</v>
      </c>
      <c r="B15" s="90" t="s">
        <v>105</v>
      </c>
      <c r="C15" s="91" t="s">
        <v>4</v>
      </c>
      <c r="D15" s="73" t="s">
        <v>100</v>
      </c>
      <c r="E15" s="74">
        <f>IF(COUNT(F15:S15)&gt;6,SUM(LARGE(F15:S15,{1,2,3,4,5,6})),SUM(F15:S15))</f>
        <v>3</v>
      </c>
      <c r="F15" s="95"/>
      <c r="G15" s="72">
        <v>3</v>
      </c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6"/>
      <c r="S15" s="77"/>
    </row>
    <row r="16" spans="1:19">
      <c r="A16" s="71">
        <v>13</v>
      </c>
      <c r="B16" s="96" t="s">
        <v>121</v>
      </c>
      <c r="C16" s="91" t="s">
        <v>5</v>
      </c>
      <c r="D16" s="73" t="s">
        <v>191</v>
      </c>
      <c r="E16" s="74">
        <f>IF(COUNT(F16:S16)&gt;6,SUM(LARGE(F16:S16,{1,2,3,4,5,6})),SUM(F16:S16))</f>
        <v>3</v>
      </c>
      <c r="F16" s="75"/>
      <c r="G16" s="72"/>
      <c r="H16" s="72">
        <v>3</v>
      </c>
      <c r="I16" s="72"/>
      <c r="J16" s="72"/>
      <c r="K16" s="72"/>
      <c r="L16" s="72"/>
      <c r="M16" s="72"/>
      <c r="N16" s="72"/>
      <c r="O16" s="72"/>
      <c r="P16" s="72"/>
      <c r="Q16" s="72"/>
      <c r="R16" s="76"/>
      <c r="S16" s="77"/>
    </row>
    <row r="17" spans="1:19">
      <c r="A17" s="71">
        <v>14</v>
      </c>
      <c r="B17" s="96" t="s">
        <v>123</v>
      </c>
      <c r="C17" s="91" t="s">
        <v>5</v>
      </c>
      <c r="D17" s="73" t="s">
        <v>184</v>
      </c>
      <c r="E17" s="74">
        <f>IF(COUNT(F17:S17)&gt;6,SUM(LARGE(F17:S17,{1,2,3,4,5,6})),SUM(F17:S17))</f>
        <v>3</v>
      </c>
      <c r="F17" s="75"/>
      <c r="G17" s="72"/>
      <c r="H17" s="91" t="s">
        <v>164</v>
      </c>
      <c r="I17" s="72">
        <v>3</v>
      </c>
      <c r="J17" s="72"/>
      <c r="K17" s="72"/>
      <c r="L17" s="72"/>
      <c r="M17" s="72"/>
      <c r="N17" s="72"/>
      <c r="O17" s="72"/>
      <c r="P17" s="72"/>
      <c r="Q17" s="72"/>
      <c r="R17" s="76"/>
      <c r="S17" s="77"/>
    </row>
    <row r="18" spans="1:19">
      <c r="A18" s="71">
        <v>15</v>
      </c>
      <c r="B18" s="96" t="s">
        <v>108</v>
      </c>
      <c r="C18" s="91" t="s">
        <v>5</v>
      </c>
      <c r="D18" s="73" t="s">
        <v>101</v>
      </c>
      <c r="E18" s="74">
        <f>IF(COUNT(F18:S18)&gt;6,SUM(LARGE(F18:S18,{1,2,3,4,5,6})),SUM(F18:S18))</f>
        <v>3</v>
      </c>
      <c r="F18" s="75"/>
      <c r="G18" s="91" t="s">
        <v>164</v>
      </c>
      <c r="H18" s="91" t="s">
        <v>170</v>
      </c>
      <c r="I18" s="91" t="s">
        <v>164</v>
      </c>
      <c r="J18" s="72">
        <v>3</v>
      </c>
      <c r="K18" s="72"/>
      <c r="L18" s="72"/>
      <c r="M18" s="72"/>
      <c r="N18" s="72"/>
      <c r="O18" s="72"/>
      <c r="P18" s="72"/>
      <c r="Q18" s="72"/>
      <c r="R18" s="76"/>
      <c r="S18" s="77"/>
    </row>
    <row r="19" spans="1:19">
      <c r="A19" s="71">
        <v>16</v>
      </c>
      <c r="B19" s="96" t="s">
        <v>122</v>
      </c>
      <c r="C19" s="91" t="s">
        <v>4</v>
      </c>
      <c r="D19" s="73" t="s">
        <v>194</v>
      </c>
      <c r="E19" s="74">
        <f>IF(COUNT(F19:S19)&gt;6,SUM(LARGE(F19:S19,{1,2,3,4,5,6})),SUM(F19:S19))</f>
        <v>2</v>
      </c>
      <c r="F19" s="75"/>
      <c r="G19" s="72"/>
      <c r="H19" s="72">
        <v>2</v>
      </c>
      <c r="I19" s="72"/>
      <c r="J19" s="72"/>
      <c r="K19" s="72"/>
      <c r="L19" s="72"/>
      <c r="M19" s="72"/>
      <c r="N19" s="72"/>
      <c r="O19" s="72"/>
      <c r="P19" s="72"/>
      <c r="Q19" s="72"/>
      <c r="R19" s="76"/>
      <c r="S19" s="77"/>
    </row>
    <row r="20" spans="1:19">
      <c r="A20" s="71">
        <v>17</v>
      </c>
      <c r="B20" s="96" t="s">
        <v>74</v>
      </c>
      <c r="C20" s="91" t="s">
        <v>6</v>
      </c>
      <c r="D20" s="73" t="s">
        <v>83</v>
      </c>
      <c r="E20" s="74">
        <f>IF(COUNT(F20:S20)&gt;6,SUM(LARGE(F20:S20,{1,2,3,4,5,6})),SUM(F20:S20))</f>
        <v>1</v>
      </c>
      <c r="F20" s="75">
        <v>1</v>
      </c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6"/>
      <c r="S20" s="77"/>
    </row>
    <row r="21" spans="1:19">
      <c r="A21" s="71">
        <v>18</v>
      </c>
      <c r="B21" s="96" t="s">
        <v>115</v>
      </c>
      <c r="C21" s="91" t="s">
        <v>4</v>
      </c>
      <c r="D21" s="73" t="s">
        <v>113</v>
      </c>
      <c r="E21" s="74">
        <f>IF(COUNT(F21:S21)&gt;6,SUM(LARGE(F21:S21,{1,2,3,4,5,6})),SUM(F21:S21))</f>
        <v>1</v>
      </c>
      <c r="F21" s="75"/>
      <c r="G21" s="91" t="s">
        <v>171</v>
      </c>
      <c r="H21" s="91" t="s">
        <v>175</v>
      </c>
      <c r="I21" s="72">
        <v>1</v>
      </c>
      <c r="J21" s="72"/>
      <c r="K21" s="72"/>
      <c r="L21" s="72"/>
      <c r="M21" s="72"/>
      <c r="N21" s="72"/>
      <c r="O21" s="72"/>
      <c r="P21" s="72"/>
      <c r="Q21" s="72"/>
      <c r="R21" s="76"/>
      <c r="S21" s="77"/>
    </row>
    <row r="22" spans="1:19">
      <c r="A22" s="71">
        <v>19</v>
      </c>
      <c r="B22" s="96" t="s">
        <v>10</v>
      </c>
      <c r="C22" s="72" t="s">
        <v>5</v>
      </c>
      <c r="D22" s="73" t="s">
        <v>46</v>
      </c>
      <c r="E22" s="74">
        <f>IF(COUNT(F22:S22)&gt;6,SUM(LARGE(F22:S22,{1,2,3,4,5,6})),SUM(F22:S22))</f>
        <v>1</v>
      </c>
      <c r="F22" s="104" t="s">
        <v>163</v>
      </c>
      <c r="G22" s="72"/>
      <c r="H22" s="72"/>
      <c r="I22" s="72"/>
      <c r="J22" s="72">
        <v>1</v>
      </c>
      <c r="K22" s="72"/>
      <c r="L22" s="72"/>
      <c r="M22" s="72"/>
      <c r="N22" s="72"/>
      <c r="O22" s="72"/>
      <c r="P22" s="72"/>
      <c r="Q22" s="72"/>
      <c r="R22" s="76"/>
      <c r="S22" s="77"/>
    </row>
    <row r="23" spans="1:19">
      <c r="A23" s="71">
        <v>20</v>
      </c>
      <c r="B23" s="96" t="s">
        <v>9</v>
      </c>
      <c r="C23" s="72" t="s">
        <v>5</v>
      </c>
      <c r="D23" s="73" t="s">
        <v>84</v>
      </c>
      <c r="E23" s="74">
        <f>IF(COUNT(F23:S23)&gt;6,SUM(LARGE(F23:S23,{1,2,3,4,5,6})),SUM(F23:S23))</f>
        <v>0</v>
      </c>
      <c r="F23" s="104" t="s">
        <v>164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6"/>
      <c r="S23" s="77"/>
    </row>
    <row r="24" spans="1:19">
      <c r="A24" s="71">
        <v>21</v>
      </c>
      <c r="B24" s="96" t="s">
        <v>75</v>
      </c>
      <c r="C24" s="91" t="s">
        <v>6</v>
      </c>
      <c r="D24" s="73" t="s">
        <v>48</v>
      </c>
      <c r="E24" s="74">
        <f>IF(COUNT(F24:S24)&gt;6,SUM(LARGE(F24:S24,{1,2,3,4,5,6})),SUM(F24:S24))</f>
        <v>0</v>
      </c>
      <c r="F24" s="104" t="s">
        <v>165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6"/>
      <c r="S24" s="77"/>
    </row>
    <row r="25" spans="1:19">
      <c r="A25" s="71">
        <v>22</v>
      </c>
      <c r="B25" s="96" t="s">
        <v>77</v>
      </c>
      <c r="C25" s="91" t="s">
        <v>6</v>
      </c>
      <c r="D25" s="73" t="s">
        <v>83</v>
      </c>
      <c r="E25" s="74">
        <f>IF(COUNT(F25:S25)&gt;6,SUM(LARGE(F25:S25,{1,2,3,4,5,6})),SUM(F25:S25))</f>
        <v>0</v>
      </c>
      <c r="F25" s="104" t="s">
        <v>167</v>
      </c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6"/>
      <c r="S25" s="77"/>
    </row>
    <row r="26" spans="1:19">
      <c r="A26" s="71">
        <v>23</v>
      </c>
      <c r="B26" s="99" t="s">
        <v>78</v>
      </c>
      <c r="C26" s="91" t="s">
        <v>6</v>
      </c>
      <c r="D26" s="73" t="s">
        <v>43</v>
      </c>
      <c r="E26" s="74">
        <f>IF(COUNT(F26:S26)&gt;6,SUM(LARGE(F26:S26,{1,2,3,4,5,6})),SUM(F26:S26))</f>
        <v>0</v>
      </c>
      <c r="F26" s="104" t="s">
        <v>168</v>
      </c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6"/>
      <c r="S26" s="77"/>
    </row>
    <row r="27" spans="1:19">
      <c r="A27" s="71">
        <v>24</v>
      </c>
      <c r="B27" s="96" t="s">
        <v>79</v>
      </c>
      <c r="C27" s="91" t="s">
        <v>5</v>
      </c>
      <c r="D27" s="73" t="s">
        <v>85</v>
      </c>
      <c r="E27" s="74">
        <v>0</v>
      </c>
      <c r="F27" s="104" t="s">
        <v>169</v>
      </c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6"/>
      <c r="S27" s="77"/>
    </row>
    <row r="28" spans="1:19">
      <c r="A28" s="71">
        <v>25</v>
      </c>
      <c r="B28" s="96" t="s">
        <v>80</v>
      </c>
      <c r="C28" s="91" t="s">
        <v>5</v>
      </c>
      <c r="D28" s="73" t="s">
        <v>85</v>
      </c>
      <c r="E28" s="74">
        <f>IF(COUNT(F28:S28)&gt;6,SUM(LARGE(F28:S28,{1,2,3,4,5,6})),SUM(F28:S28))</f>
        <v>0</v>
      </c>
      <c r="F28" s="104" t="s">
        <v>170</v>
      </c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6"/>
      <c r="S28" s="77"/>
    </row>
    <row r="29" spans="1:19">
      <c r="A29" s="71">
        <v>26</v>
      </c>
      <c r="B29" s="96" t="s">
        <v>81</v>
      </c>
      <c r="C29" s="91" t="s">
        <v>6</v>
      </c>
      <c r="D29" s="73" t="s">
        <v>41</v>
      </c>
      <c r="E29" s="74">
        <f>IF(COUNT(F29:S29)&gt;6,SUM(LARGE(F29:S29,{1,2,3,4,5,6})),SUM(F29:S29))</f>
        <v>0</v>
      </c>
      <c r="F29" s="104" t="s">
        <v>171</v>
      </c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6"/>
      <c r="S29" s="77"/>
    </row>
    <row r="30" spans="1:19">
      <c r="A30" s="71">
        <v>27</v>
      </c>
      <c r="B30" s="96" t="s">
        <v>107</v>
      </c>
      <c r="C30" s="91" t="s">
        <v>5</v>
      </c>
      <c r="D30" s="73" t="s">
        <v>88</v>
      </c>
      <c r="E30" s="74">
        <f>IF(COUNT(F30:S30)&gt;6,SUM(LARGE(F30:S30,{1,2,3,4,5,6})),SUM(F30:S30))</f>
        <v>0</v>
      </c>
      <c r="F30" s="75"/>
      <c r="G30" s="91" t="s">
        <v>163</v>
      </c>
      <c r="H30" s="91" t="s">
        <v>163</v>
      </c>
      <c r="I30" s="72"/>
      <c r="J30" s="72"/>
      <c r="K30" s="72"/>
      <c r="L30" s="72"/>
      <c r="M30" s="72"/>
      <c r="N30" s="72"/>
      <c r="O30" s="72"/>
      <c r="P30" s="72"/>
      <c r="Q30" s="72"/>
      <c r="R30" s="76"/>
      <c r="S30" s="77"/>
    </row>
    <row r="31" spans="1:19">
      <c r="A31" s="71">
        <v>28</v>
      </c>
      <c r="B31" s="96" t="s">
        <v>109</v>
      </c>
      <c r="C31" s="91" t="s">
        <v>4</v>
      </c>
      <c r="D31" s="73" t="s">
        <v>90</v>
      </c>
      <c r="E31" s="74">
        <f>IF(COUNT(F31:S31)&gt;6,SUM(LARGE(F31:S31,{1,2,3,4,5,6})),SUM(F31:S31))</f>
        <v>0</v>
      </c>
      <c r="F31" s="75"/>
      <c r="G31" s="91" t="s">
        <v>165</v>
      </c>
      <c r="H31" s="91" t="s">
        <v>168</v>
      </c>
      <c r="I31" s="91" t="s">
        <v>165</v>
      </c>
      <c r="J31" s="72"/>
      <c r="K31" s="72"/>
      <c r="L31" s="72"/>
      <c r="M31" s="72"/>
      <c r="N31" s="72"/>
      <c r="O31" s="72"/>
      <c r="P31" s="72"/>
      <c r="Q31" s="72"/>
      <c r="R31" s="76"/>
      <c r="S31" s="77"/>
    </row>
    <row r="32" spans="1:19">
      <c r="A32" s="71">
        <v>29</v>
      </c>
      <c r="B32" s="96" t="s">
        <v>111</v>
      </c>
      <c r="C32" s="91" t="s">
        <v>4</v>
      </c>
      <c r="D32" s="73" t="s">
        <v>113</v>
      </c>
      <c r="E32" s="74">
        <f>IF(COUNT(F32:S32)&gt;6,SUM(LARGE(F32:S32,{1,2,3,4,5,6})),SUM(F32:S32))</f>
        <v>0</v>
      </c>
      <c r="F32" s="75"/>
      <c r="G32" s="91" t="s">
        <v>167</v>
      </c>
      <c r="H32" s="91" t="s">
        <v>165</v>
      </c>
      <c r="I32" s="91" t="s">
        <v>166</v>
      </c>
      <c r="J32" s="72"/>
      <c r="K32" s="72"/>
      <c r="L32" s="72"/>
      <c r="M32" s="72"/>
      <c r="N32" s="72"/>
      <c r="O32" s="72"/>
      <c r="P32" s="72"/>
      <c r="Q32" s="72"/>
      <c r="R32" s="76"/>
      <c r="S32" s="77"/>
    </row>
    <row r="33" spans="1:19">
      <c r="A33" s="71">
        <v>30</v>
      </c>
      <c r="B33" s="96" t="s">
        <v>112</v>
      </c>
      <c r="C33" s="91" t="s">
        <v>5</v>
      </c>
      <c r="D33" s="73" t="s">
        <v>50</v>
      </c>
      <c r="E33" s="74">
        <f>IF(COUNT(F33:S33)&gt;6,SUM(LARGE(F33:S33,{1,2,3,4,5,6})),SUM(F33:S33))</f>
        <v>0</v>
      </c>
      <c r="F33" s="75"/>
      <c r="G33" s="91" t="s">
        <v>169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6"/>
      <c r="S33" s="77"/>
    </row>
    <row r="34" spans="1:19">
      <c r="A34" s="71">
        <v>31</v>
      </c>
      <c r="B34" s="96" t="s">
        <v>114</v>
      </c>
      <c r="C34" s="91" t="s">
        <v>5</v>
      </c>
      <c r="D34" s="73" t="s">
        <v>104</v>
      </c>
      <c r="E34" s="74">
        <f>IF(COUNT(F34:S34)&gt;6,SUM(LARGE(F34:S34,{1,2,3,4,5,6})),SUM(F34:S34))</f>
        <v>0</v>
      </c>
      <c r="F34" s="75"/>
      <c r="G34" s="91" t="s">
        <v>170</v>
      </c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6"/>
      <c r="S34" s="77"/>
    </row>
    <row r="35" spans="1:19">
      <c r="A35" s="71">
        <v>32</v>
      </c>
      <c r="B35" s="96" t="s">
        <v>80</v>
      </c>
      <c r="C35" s="91" t="s">
        <v>5</v>
      </c>
      <c r="D35" s="73" t="s">
        <v>85</v>
      </c>
      <c r="E35" s="74">
        <f>IF(COUNT(F35:S35)&gt;6,SUM(LARGE(F35:S35,{1,2,3,4,5,6})),SUM(F35:S35))</f>
        <v>0</v>
      </c>
      <c r="F35" s="75"/>
      <c r="G35" s="91" t="s">
        <v>173</v>
      </c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6"/>
      <c r="S35" s="77"/>
    </row>
    <row r="36" spans="1:19">
      <c r="A36" s="71">
        <v>33</v>
      </c>
      <c r="B36" s="96" t="s">
        <v>116</v>
      </c>
      <c r="C36" s="91" t="s">
        <v>5</v>
      </c>
      <c r="D36" s="73" t="s">
        <v>46</v>
      </c>
      <c r="E36" s="74">
        <f>IF(COUNT(F36:S36)&gt;6,SUM(LARGE(F36:S36,{1,2,3,4,5,6})),SUM(F36:S36))</f>
        <v>0</v>
      </c>
      <c r="F36" s="75"/>
      <c r="G36" s="91" t="s">
        <v>174</v>
      </c>
      <c r="H36" s="91" t="s">
        <v>176</v>
      </c>
      <c r="I36" s="72"/>
      <c r="J36" s="72"/>
      <c r="K36" s="72"/>
      <c r="L36" s="72"/>
      <c r="M36" s="72"/>
      <c r="N36" s="72"/>
      <c r="O36" s="72"/>
      <c r="P36" s="72"/>
      <c r="Q36" s="72"/>
      <c r="R36" s="76"/>
      <c r="S36" s="77"/>
    </row>
    <row r="37" spans="1:19">
      <c r="A37" s="71">
        <v>34</v>
      </c>
      <c r="B37" s="96" t="s">
        <v>10</v>
      </c>
      <c r="C37" s="91" t="s">
        <v>5</v>
      </c>
      <c r="D37" s="73" t="s">
        <v>46</v>
      </c>
      <c r="E37" s="74">
        <f>IF(COUNT(F37:S37)&gt;6,SUM(LARGE(F37:S37,{1,2,3,4,5,6})),SUM(F37:S37))</f>
        <v>0</v>
      </c>
      <c r="F37" s="75"/>
      <c r="G37" s="91" t="s">
        <v>175</v>
      </c>
      <c r="H37" s="91" t="s">
        <v>178</v>
      </c>
      <c r="I37" s="72"/>
      <c r="J37" s="72"/>
      <c r="K37" s="72"/>
      <c r="L37" s="72"/>
      <c r="M37" s="72"/>
      <c r="N37" s="72"/>
      <c r="O37" s="72"/>
      <c r="P37" s="72"/>
      <c r="Q37" s="72"/>
      <c r="R37" s="76"/>
      <c r="S37" s="77"/>
    </row>
    <row r="38" spans="1:19">
      <c r="A38" s="71">
        <v>35</v>
      </c>
      <c r="B38" s="96" t="s">
        <v>117</v>
      </c>
      <c r="C38" s="91" t="s">
        <v>5</v>
      </c>
      <c r="D38" s="73" t="s">
        <v>46</v>
      </c>
      <c r="E38" s="74">
        <f>IF(COUNT(F38:S38)&gt;6,SUM(LARGE(F38:S38,{1,2,3,4,5,6})),SUM(F38:S38))</f>
        <v>0</v>
      </c>
      <c r="F38" s="75"/>
      <c r="G38" s="91" t="s">
        <v>176</v>
      </c>
      <c r="H38" s="91" t="s">
        <v>179</v>
      </c>
      <c r="I38" s="72"/>
      <c r="J38" s="72"/>
      <c r="K38" s="72"/>
      <c r="L38" s="72"/>
      <c r="M38" s="72"/>
      <c r="N38" s="72"/>
      <c r="O38" s="72"/>
      <c r="P38" s="72"/>
      <c r="Q38" s="72"/>
      <c r="R38" s="76"/>
      <c r="S38" s="77"/>
    </row>
    <row r="39" spans="1:19">
      <c r="A39" s="71">
        <v>36</v>
      </c>
      <c r="B39" s="96" t="s">
        <v>124</v>
      </c>
      <c r="C39" s="91" t="s">
        <v>5</v>
      </c>
      <c r="D39" s="73" t="s">
        <v>150</v>
      </c>
      <c r="E39" s="74">
        <f>IF(COUNT(F39:S39)&gt;6,SUM(LARGE(F39:S39,{1,2,3,4,5,6})),SUM(F39:S39))</f>
        <v>0</v>
      </c>
      <c r="F39" s="75"/>
      <c r="G39" s="72"/>
      <c r="H39" s="91" t="s">
        <v>166</v>
      </c>
      <c r="I39" s="72"/>
      <c r="J39" s="72"/>
      <c r="K39" s="72"/>
      <c r="L39" s="72"/>
      <c r="M39" s="72"/>
      <c r="N39" s="72"/>
      <c r="O39" s="72"/>
      <c r="P39" s="72"/>
      <c r="Q39" s="72"/>
      <c r="R39" s="76"/>
      <c r="S39" s="77"/>
    </row>
    <row r="40" spans="1:19">
      <c r="A40" s="71">
        <v>37</v>
      </c>
      <c r="B40" s="96" t="s">
        <v>125</v>
      </c>
      <c r="C40" s="91" t="s">
        <v>4</v>
      </c>
      <c r="D40" s="73" t="s">
        <v>195</v>
      </c>
      <c r="E40" s="74">
        <f>IF(COUNT(F40:S40)&gt;6,SUM(LARGE(F40:S40,{1,2,3,4,5,6})),SUM(F40:S40))</f>
        <v>0</v>
      </c>
      <c r="F40" s="75"/>
      <c r="G40" s="72"/>
      <c r="H40" s="91" t="s">
        <v>167</v>
      </c>
      <c r="I40" s="72"/>
      <c r="J40" s="72"/>
      <c r="K40" s="72"/>
      <c r="L40" s="72"/>
      <c r="M40" s="72"/>
      <c r="N40" s="72"/>
      <c r="O40" s="72"/>
      <c r="P40" s="72"/>
      <c r="Q40" s="72"/>
      <c r="R40" s="76"/>
      <c r="S40" s="77"/>
    </row>
    <row r="41" spans="1:19">
      <c r="A41" s="71">
        <v>38</v>
      </c>
      <c r="B41" s="96" t="s">
        <v>126</v>
      </c>
      <c r="C41" s="91" t="s">
        <v>4</v>
      </c>
      <c r="D41" s="73" t="s">
        <v>195</v>
      </c>
      <c r="E41" s="74">
        <f>IF(COUNT(F41:S41)&gt;6,SUM(LARGE(F41:S41,{1,2,3,4,5,6})),SUM(F41:S41))</f>
        <v>0</v>
      </c>
      <c r="F41" s="75"/>
      <c r="G41" s="72"/>
      <c r="H41" s="91" t="s">
        <v>169</v>
      </c>
      <c r="I41" s="91" t="s">
        <v>163</v>
      </c>
      <c r="J41" s="72"/>
      <c r="K41" s="72"/>
      <c r="L41" s="72"/>
      <c r="M41" s="72"/>
      <c r="N41" s="72"/>
      <c r="O41" s="72"/>
      <c r="P41" s="72"/>
      <c r="Q41" s="72"/>
      <c r="R41" s="76"/>
      <c r="S41" s="77"/>
    </row>
    <row r="42" spans="1:19">
      <c r="A42" s="71">
        <v>39</v>
      </c>
      <c r="B42" s="96" t="s">
        <v>127</v>
      </c>
      <c r="C42" s="91" t="s">
        <v>6</v>
      </c>
      <c r="D42" s="73" t="s">
        <v>193</v>
      </c>
      <c r="E42" s="74">
        <f>IF(COUNT(F42:S42)&gt;6,SUM(LARGE(F42:S42,{1,2,3,4,5,6})),SUM(F42:S42))</f>
        <v>0</v>
      </c>
      <c r="F42" s="75"/>
      <c r="G42" s="72"/>
      <c r="H42" s="91" t="s">
        <v>171</v>
      </c>
      <c r="I42" s="72"/>
      <c r="J42" s="72"/>
      <c r="K42" s="72"/>
      <c r="L42" s="72"/>
      <c r="M42" s="72"/>
      <c r="N42" s="72"/>
      <c r="O42" s="72"/>
      <c r="P42" s="72"/>
      <c r="Q42" s="72"/>
      <c r="R42" s="76"/>
      <c r="S42" s="77"/>
    </row>
    <row r="43" spans="1:19" ht="16.5" thickBot="1">
      <c r="A43" s="71">
        <v>40</v>
      </c>
      <c r="B43" s="101" t="s">
        <v>128</v>
      </c>
      <c r="C43" s="102" t="s">
        <v>4</v>
      </c>
      <c r="D43" s="106" t="s">
        <v>185</v>
      </c>
      <c r="E43" s="84">
        <f>IF(COUNT(F43:S43)&gt;6,SUM(LARGE(F43:S43,{1,2,3,4,5,6})),SUM(F43:S43))</f>
        <v>0</v>
      </c>
      <c r="F43" s="85"/>
      <c r="G43" s="82"/>
      <c r="H43" s="102" t="s">
        <v>174</v>
      </c>
      <c r="I43" s="102" t="s">
        <v>167</v>
      </c>
      <c r="J43" s="82"/>
      <c r="K43" s="82"/>
      <c r="L43" s="82"/>
      <c r="M43" s="82"/>
      <c r="N43" s="82"/>
      <c r="O43" s="82"/>
      <c r="P43" s="82"/>
      <c r="Q43" s="82"/>
      <c r="R43" s="86"/>
      <c r="S43" s="87"/>
    </row>
    <row r="44" spans="1:19" ht="16.5" thickBot="1">
      <c r="A44" s="71">
        <v>41</v>
      </c>
      <c r="B44" s="101" t="s">
        <v>129</v>
      </c>
      <c r="C44" s="102" t="s">
        <v>5</v>
      </c>
      <c r="D44" s="106" t="s">
        <v>46</v>
      </c>
      <c r="E44" s="84">
        <f>IF(COUNT(F44:S44)&gt;6,SUM(LARGE(F44:S44,{1,2,3,4,5,6})),SUM(F44:S44))</f>
        <v>0</v>
      </c>
      <c r="F44" s="85"/>
      <c r="G44" s="82"/>
      <c r="H44" s="102" t="s">
        <v>175</v>
      </c>
      <c r="I44" s="82"/>
      <c r="J44" s="82"/>
      <c r="K44" s="82"/>
      <c r="L44" s="82"/>
      <c r="M44" s="82"/>
      <c r="N44" s="82"/>
      <c r="O44" s="82"/>
      <c r="P44" s="82"/>
      <c r="Q44" s="82"/>
      <c r="R44" s="86"/>
      <c r="S44" s="87"/>
    </row>
    <row r="45" spans="1:19" ht="16.5" thickBot="1">
      <c r="A45" s="71">
        <v>42</v>
      </c>
      <c r="B45" s="101" t="s">
        <v>130</v>
      </c>
      <c r="C45" s="102" t="s">
        <v>5</v>
      </c>
      <c r="D45" s="106" t="s">
        <v>192</v>
      </c>
      <c r="E45" s="84">
        <f>IF(COUNT(F45:S45)&gt;6,SUM(LARGE(F45:S45,{1,2,3,4,5,6})),SUM(F45:S45))</f>
        <v>0</v>
      </c>
      <c r="F45" s="85"/>
      <c r="G45" s="82"/>
      <c r="H45" s="102" t="s">
        <v>177</v>
      </c>
      <c r="I45" s="82"/>
      <c r="J45" s="82"/>
      <c r="K45" s="82"/>
      <c r="L45" s="82"/>
      <c r="M45" s="82"/>
      <c r="N45" s="82"/>
      <c r="O45" s="82"/>
      <c r="P45" s="82"/>
      <c r="Q45" s="82"/>
      <c r="R45" s="86"/>
      <c r="S45" s="87"/>
    </row>
    <row r="46" spans="1:19" ht="16.5" thickBot="1">
      <c r="A46" s="71">
        <v>43</v>
      </c>
      <c r="B46" s="101" t="s">
        <v>186</v>
      </c>
      <c r="C46" s="102" t="s">
        <v>4</v>
      </c>
      <c r="D46" s="106" t="s">
        <v>187</v>
      </c>
      <c r="E46" s="84">
        <f>IF(COUNT(F46:S46)&gt;6,SUM(LARGE(F46:S46,{1,2,3,4,5,6})),SUM(F46:S46))</f>
        <v>0</v>
      </c>
      <c r="F46" s="85"/>
      <c r="G46" s="82"/>
      <c r="H46" s="82"/>
      <c r="I46" s="102" t="s">
        <v>168</v>
      </c>
      <c r="J46" s="82"/>
      <c r="K46" s="82"/>
      <c r="L46" s="82"/>
      <c r="M46" s="82"/>
      <c r="N46" s="82"/>
      <c r="O46" s="82"/>
      <c r="P46" s="82"/>
      <c r="Q46" s="82"/>
      <c r="R46" s="86"/>
      <c r="S46" s="87"/>
    </row>
    <row r="47" spans="1:19" ht="16.5" thickBot="1">
      <c r="A47" s="71">
        <v>44</v>
      </c>
      <c r="B47" s="101" t="s">
        <v>188</v>
      </c>
      <c r="C47" s="102" t="s">
        <v>4</v>
      </c>
      <c r="D47" s="106" t="s">
        <v>195</v>
      </c>
      <c r="E47" s="84">
        <f>IF(COUNT(F47:S47)&gt;6,SUM(LARGE(F47:S47,{1,2,3,4,5,6})),SUM(F47:S47))</f>
        <v>0</v>
      </c>
      <c r="F47" s="85"/>
      <c r="G47" s="82"/>
      <c r="H47" s="82"/>
      <c r="I47" s="102" t="s">
        <v>169</v>
      </c>
      <c r="J47" s="82"/>
      <c r="K47" s="82"/>
      <c r="L47" s="82"/>
      <c r="M47" s="82"/>
      <c r="N47" s="82"/>
      <c r="O47" s="82"/>
      <c r="P47" s="82"/>
      <c r="Q47" s="82"/>
      <c r="R47" s="86"/>
      <c r="S47" s="87"/>
    </row>
    <row r="48" spans="1:19" ht="16.5" thickBot="1">
      <c r="A48" s="71">
        <v>45</v>
      </c>
      <c r="B48" s="101"/>
      <c r="C48" s="102"/>
      <c r="D48" s="83"/>
      <c r="E48" s="84">
        <f>IF(COUNT(F48:S48)&gt;6,SUM(LARGE(F48:S48,{1,2,3,4,5,6})),SUM(F48:S48))</f>
        <v>0</v>
      </c>
      <c r="F48" s="85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6"/>
      <c r="S48" s="87"/>
    </row>
    <row r="49" spans="1:19" ht="16.5" thickBot="1">
      <c r="A49" s="71">
        <v>46</v>
      </c>
      <c r="B49" s="101"/>
      <c r="C49" s="102"/>
      <c r="D49" s="83"/>
      <c r="E49" s="84">
        <f>IF(COUNT(F49:S49)&gt;6,SUM(LARGE(F49:S49,{1,2,3,4,5,6})),SUM(F49:S49))</f>
        <v>0</v>
      </c>
      <c r="F49" s="85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6"/>
      <c r="S49" s="87"/>
    </row>
    <row r="50" spans="1:19" ht="16.5" thickBot="1">
      <c r="A50" s="71">
        <v>47</v>
      </c>
      <c r="B50" s="101"/>
      <c r="C50" s="102"/>
      <c r="D50" s="83"/>
      <c r="E50" s="84">
        <f>IF(COUNT(F50:S50)&gt;6,SUM(LARGE(F50:S50,{1,2,3,4,5,6})),SUM(F50:S50))</f>
        <v>0</v>
      </c>
      <c r="F50" s="85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6"/>
      <c r="S50" s="87"/>
    </row>
    <row r="51" spans="1:19" ht="16.5" thickBot="1">
      <c r="A51" s="71">
        <v>48</v>
      </c>
      <c r="B51" s="101"/>
      <c r="C51" s="102"/>
      <c r="D51" s="83"/>
      <c r="E51" s="84">
        <f>IF(COUNT(F51:S51)&gt;6,SUM(LARGE(F51:S51,{1,2,3,4,5,6})),SUM(F51:S51))</f>
        <v>0</v>
      </c>
      <c r="F51" s="85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6"/>
      <c r="S51" s="87"/>
    </row>
    <row r="52" spans="1:19" ht="16.5" thickBot="1">
      <c r="A52" s="71">
        <v>49</v>
      </c>
      <c r="B52" s="101"/>
      <c r="C52" s="102"/>
      <c r="D52" s="83"/>
      <c r="E52" s="84">
        <f>IF(COUNT(F52:S52)&gt;6,SUM(LARGE(F52:S52,{1,2,3,4,5,6})),SUM(F52:S52))</f>
        <v>0</v>
      </c>
      <c r="F52" s="85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6"/>
      <c r="S52" s="87"/>
    </row>
    <row r="53" spans="1:19" ht="16.5" thickBot="1">
      <c r="A53" s="71">
        <v>50</v>
      </c>
      <c r="B53" s="101"/>
      <c r="C53" s="102"/>
      <c r="D53" s="83"/>
      <c r="E53" s="84">
        <f>IF(COUNT(F53:S53)&gt;6,SUM(LARGE(F53:S53,{1,2,3,4,5,6})),SUM(F53:S53))</f>
        <v>0</v>
      </c>
      <c r="F53" s="85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6"/>
      <c r="S53" s="87"/>
    </row>
    <row r="54" spans="1:19" ht="16.5" thickBot="1">
      <c r="A54" s="71">
        <v>51</v>
      </c>
      <c r="B54" s="101"/>
      <c r="C54" s="102"/>
      <c r="D54" s="83"/>
      <c r="E54" s="84">
        <f>IF(COUNT(F54:S54)&gt;6,SUM(LARGE(F54:S54,{1,2,3,4,5,6})),SUM(F54:S54))</f>
        <v>0</v>
      </c>
      <c r="F54" s="85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6"/>
      <c r="S54" s="87"/>
    </row>
    <row r="55" spans="1:19" ht="16.5" thickBot="1">
      <c r="A55" s="71">
        <v>52</v>
      </c>
      <c r="B55" s="101"/>
      <c r="C55" s="102"/>
      <c r="D55" s="83"/>
      <c r="E55" s="84">
        <f>IF(COUNT(F55:S55)&gt;6,SUM(LARGE(F55:S55,{1,2,3,4,5,6})),SUM(F55:S55))</f>
        <v>0</v>
      </c>
      <c r="F55" s="85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6"/>
      <c r="S55" s="87"/>
    </row>
    <row r="56" spans="1:19" ht="16.5" thickBot="1">
      <c r="A56" s="71">
        <v>53</v>
      </c>
      <c r="B56" s="101"/>
      <c r="C56" s="102"/>
      <c r="D56" s="83"/>
      <c r="E56" s="84">
        <f>IF(COUNT(F56:S56)&gt;6,SUM(LARGE(F56:S56,{1,2,3,4,5,6})),SUM(F56:S56))</f>
        <v>0</v>
      </c>
      <c r="F56" s="85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6"/>
      <c r="S56" s="87"/>
    </row>
    <row r="57" spans="1:19" ht="16.5" thickBot="1">
      <c r="A57" s="71">
        <v>54</v>
      </c>
      <c r="B57" s="101"/>
      <c r="C57" s="102"/>
      <c r="D57" s="83"/>
      <c r="E57" s="84">
        <f>IF(COUNT(F57:S57)&gt;6,SUM(LARGE(F57:S57,{1,2,3,4,5,6})),SUM(F57:S57))</f>
        <v>0</v>
      </c>
      <c r="F57" s="85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6"/>
      <c r="S57" s="87"/>
    </row>
    <row r="58" spans="1:19" ht="16.5" thickBot="1">
      <c r="A58" s="71">
        <v>55</v>
      </c>
      <c r="B58" s="101"/>
      <c r="C58" s="102"/>
      <c r="D58" s="83"/>
      <c r="E58" s="84">
        <f>IF(COUNT(F58:S58)&gt;6,SUM(LARGE(F58:S58,{1,2,3,4,5,6})),SUM(F58:S58))</f>
        <v>0</v>
      </c>
      <c r="F58" s="85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6"/>
      <c r="S58" s="87"/>
    </row>
    <row r="59" spans="1:19" ht="16.5" thickBot="1">
      <c r="A59" s="71">
        <v>56</v>
      </c>
      <c r="B59" s="101"/>
      <c r="C59" s="102"/>
      <c r="D59" s="83"/>
      <c r="E59" s="84">
        <f>IF(COUNT(F59:S59)&gt;6,SUM(LARGE(F59:S59,{1,2,3,4,5,6})),SUM(F59:S59))</f>
        <v>0</v>
      </c>
      <c r="F59" s="85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6"/>
      <c r="S59" s="87"/>
    </row>
    <row r="60" spans="1:19" ht="16.5" thickBot="1">
      <c r="A60" s="71">
        <v>57</v>
      </c>
      <c r="B60" s="101"/>
      <c r="C60" s="102"/>
      <c r="D60" s="83"/>
      <c r="E60" s="84">
        <f>IF(COUNT(F60:S60)&gt;6,SUM(LARGE(F60:S60,{1,2,3,4,5,6})),SUM(F60:S60))</f>
        <v>0</v>
      </c>
      <c r="F60" s="85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6"/>
      <c r="S60" s="87"/>
    </row>
  </sheetData>
  <sortState ref="A4:K30">
    <sortCondition descending="1" ref="E4:E30"/>
  </sortState>
  <mergeCells count="3">
    <mergeCell ref="A1:E1"/>
    <mergeCell ref="F1:S1"/>
    <mergeCell ref="A2:E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S43"/>
  <sheetViews>
    <sheetView topLeftCell="A2" workbookViewId="0">
      <selection activeCell="Q26" sqref="Q26"/>
    </sheetView>
  </sheetViews>
  <sheetFormatPr defaultRowHeight="15.75"/>
  <cols>
    <col min="1" max="1" width="6.28515625" style="6" customWidth="1"/>
    <col min="2" max="2" width="30.140625" style="5" customWidth="1"/>
    <col min="3" max="3" width="7.85546875" style="6" customWidth="1"/>
    <col min="4" max="4" width="9" style="6" customWidth="1"/>
    <col min="5" max="5" width="8" style="12" customWidth="1"/>
    <col min="6" max="17" width="3.5703125" style="6" customWidth="1"/>
    <col min="18" max="19" width="3.5703125" style="5" customWidth="1"/>
    <col min="20" max="16384" width="9.140625" style="5"/>
  </cols>
  <sheetData>
    <row r="1" spans="1:19" ht="15" customHeight="1" thickBot="1">
      <c r="A1" s="115" t="s">
        <v>72</v>
      </c>
      <c r="B1" s="116"/>
      <c r="C1" s="116"/>
      <c r="D1" s="116"/>
      <c r="E1" s="117"/>
      <c r="F1" s="118" t="s">
        <v>1</v>
      </c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127.5" customHeight="1" thickBot="1">
      <c r="A2" s="120" t="str">
        <f>DATA!G3</f>
        <v>BALTIC CUP ELITE SERIES 2019/20 season
Current Standing after 4th event</v>
      </c>
      <c r="B2" s="121"/>
      <c r="C2" s="121"/>
      <c r="D2" s="121"/>
      <c r="E2" s="122"/>
      <c r="F2" s="55" t="str">
        <f>DATA!B3</f>
        <v>Tartu Cup 2019</v>
      </c>
      <c r="G2" s="56" t="str">
        <f>DATA!B4</f>
        <v>Ventspils Perle 2019</v>
      </c>
      <c r="H2" s="56" t="str">
        <f>DATA!B5</f>
        <v>Volvo Cup 40th</v>
      </c>
      <c r="I2" s="55" t="str">
        <f>DATA!B6</f>
        <v>Tomas Cup 7th</v>
      </c>
      <c r="J2" s="56" t="str">
        <f>DATA!B7</f>
        <v>Ozo Winter Cup 2019</v>
      </c>
      <c r="K2" s="56" t="str">
        <f>DATA!B8</f>
        <v>Tomas Cup 8th</v>
      </c>
      <c r="L2" s="55" t="str">
        <f>DATA!B9</f>
        <v>Volvo Open Cup 41h</v>
      </c>
      <c r="M2" s="56" t="str">
        <f>DATA!B10</f>
        <v>Lounakeskus Trophy 2020</v>
      </c>
      <c r="N2" s="56" t="str">
        <f>DATA!B11</f>
        <v>Jelgava Cup 2020</v>
      </c>
      <c r="O2" s="55" t="str">
        <f>DATA!B12</f>
        <v>Olafa Kauss 2020</v>
      </c>
      <c r="P2" s="56" t="str">
        <f>DATA!B13</f>
        <v>Silver Skate Cup 2020</v>
      </c>
      <c r="Q2" s="57" t="str">
        <f>DATA!B14</f>
        <v xml:space="preserve">EVE Cup 2020
</v>
      </c>
      <c r="R2" s="55" t="str">
        <f>DATA!B15</f>
        <v>Hope Cup 2020</v>
      </c>
      <c r="S2" s="58" t="str">
        <f>DATA!B16</f>
        <v>Tomas Cup 9th</v>
      </c>
    </row>
    <row r="3" spans="1:19" ht="16.5" thickBot="1">
      <c r="A3" s="33" t="s">
        <v>3</v>
      </c>
      <c r="B3" s="59" t="s">
        <v>0</v>
      </c>
      <c r="C3" s="60" t="s">
        <v>7</v>
      </c>
      <c r="D3" s="33" t="s">
        <v>20</v>
      </c>
      <c r="E3" s="61" t="s">
        <v>2</v>
      </c>
      <c r="F3" s="62">
        <v>1</v>
      </c>
      <c r="G3" s="63">
        <v>2</v>
      </c>
      <c r="H3" s="63">
        <v>3</v>
      </c>
      <c r="I3" s="63">
        <v>4</v>
      </c>
      <c r="J3" s="63">
        <v>5</v>
      </c>
      <c r="K3" s="63">
        <v>6</v>
      </c>
      <c r="L3" s="63">
        <v>7</v>
      </c>
      <c r="M3" s="63">
        <v>8</v>
      </c>
      <c r="N3" s="63">
        <v>9</v>
      </c>
      <c r="O3" s="63">
        <v>10</v>
      </c>
      <c r="P3" s="63">
        <v>11</v>
      </c>
      <c r="Q3" s="63">
        <v>12</v>
      </c>
      <c r="R3" s="63">
        <v>13</v>
      </c>
      <c r="S3" s="64">
        <v>14</v>
      </c>
    </row>
    <row r="4" spans="1:19">
      <c r="A4" s="65">
        <v>1</v>
      </c>
      <c r="B4" s="88" t="s">
        <v>92</v>
      </c>
      <c r="C4" s="89" t="s">
        <v>5</v>
      </c>
      <c r="D4" s="67" t="s">
        <v>50</v>
      </c>
      <c r="E4" s="68">
        <f>IF(COUNT(F4:S4)&gt;6,SUM(LARGE(F4:S4,{1,2,3,4,5,6})),SUM(F4:S4))</f>
        <v>15</v>
      </c>
      <c r="F4" s="93"/>
      <c r="G4" s="94">
        <v>5</v>
      </c>
      <c r="H4" s="66">
        <v>5</v>
      </c>
      <c r="I4" s="66"/>
      <c r="J4" s="66">
        <v>5</v>
      </c>
      <c r="K4" s="66"/>
      <c r="L4" s="66"/>
      <c r="M4" s="66"/>
      <c r="N4" s="66"/>
      <c r="O4" s="66"/>
      <c r="P4" s="66"/>
      <c r="Q4" s="66"/>
      <c r="R4" s="69"/>
      <c r="S4" s="70"/>
    </row>
    <row r="5" spans="1:19">
      <c r="A5" s="71">
        <v>2</v>
      </c>
      <c r="B5" s="90" t="s">
        <v>91</v>
      </c>
      <c r="C5" s="91" t="s">
        <v>4</v>
      </c>
      <c r="D5" s="73" t="s">
        <v>100</v>
      </c>
      <c r="E5" s="74">
        <f>IF(COUNT(F5:S5)&gt;6,SUM(LARGE(F5:S5,{1,2,3,4,5,6})),SUM(F5:S5))</f>
        <v>11</v>
      </c>
      <c r="F5" s="95"/>
      <c r="G5" s="72">
        <v>6</v>
      </c>
      <c r="H5" s="72"/>
      <c r="I5" s="72">
        <v>5</v>
      </c>
      <c r="J5" s="72"/>
      <c r="K5" s="72"/>
      <c r="L5" s="72"/>
      <c r="M5" s="72"/>
      <c r="N5" s="72"/>
      <c r="O5" s="72"/>
      <c r="P5" s="72"/>
      <c r="Q5" s="72"/>
      <c r="R5" s="76"/>
      <c r="S5" s="77"/>
    </row>
    <row r="6" spans="1:19">
      <c r="A6" s="71">
        <v>3</v>
      </c>
      <c r="B6" s="90" t="s">
        <v>94</v>
      </c>
      <c r="C6" s="91" t="s">
        <v>5</v>
      </c>
      <c r="D6" s="73" t="s">
        <v>50</v>
      </c>
      <c r="E6" s="74">
        <f>IF(COUNT(F6:S6)&gt;6,SUM(LARGE(F6:S6,{1,2,3,4,5,6})),SUM(F6:S6))</f>
        <v>9</v>
      </c>
      <c r="F6" s="95"/>
      <c r="G6" s="72">
        <v>3</v>
      </c>
      <c r="H6" s="72">
        <v>5</v>
      </c>
      <c r="I6" s="72">
        <v>1</v>
      </c>
      <c r="J6" s="72"/>
      <c r="K6" s="72"/>
      <c r="L6" s="72"/>
      <c r="M6" s="72"/>
      <c r="N6" s="72"/>
      <c r="O6" s="72"/>
      <c r="P6" s="72"/>
      <c r="Q6" s="72"/>
      <c r="R6" s="76"/>
      <c r="S6" s="77"/>
    </row>
    <row r="7" spans="1:19">
      <c r="A7" s="71">
        <v>4</v>
      </c>
      <c r="B7" s="90" t="s">
        <v>140</v>
      </c>
      <c r="C7" s="91" t="s">
        <v>5</v>
      </c>
      <c r="D7" s="73" t="s">
        <v>46</v>
      </c>
      <c r="E7" s="74">
        <f>IF(COUNT(F7:S7)&gt;6,SUM(LARGE(F7:S7,{1,2,3,4,5,6})),SUM(F7:S7))</f>
        <v>9</v>
      </c>
      <c r="F7" s="95"/>
      <c r="G7" s="72"/>
      <c r="H7" s="72">
        <v>3</v>
      </c>
      <c r="I7" s="72"/>
      <c r="J7" s="72">
        <v>6</v>
      </c>
      <c r="K7" s="72"/>
      <c r="L7" s="72"/>
      <c r="M7" s="72"/>
      <c r="N7" s="72"/>
      <c r="O7" s="72"/>
      <c r="P7" s="72"/>
      <c r="Q7" s="72"/>
      <c r="R7" s="76"/>
      <c r="S7" s="77"/>
    </row>
    <row r="8" spans="1:19" ht="15.75" customHeight="1">
      <c r="A8" s="71">
        <v>5</v>
      </c>
      <c r="B8" s="92" t="s">
        <v>134</v>
      </c>
      <c r="C8" s="91" t="s">
        <v>4</v>
      </c>
      <c r="D8" s="73" t="s">
        <v>159</v>
      </c>
      <c r="E8" s="74">
        <f>IF(COUNT(F8:S8)&gt;6,SUM(LARGE(F8:S8,{1,2,3,4,5,6})),SUM(F8:S8))</f>
        <v>8</v>
      </c>
      <c r="F8" s="95"/>
      <c r="G8" s="72"/>
      <c r="H8" s="72">
        <v>4</v>
      </c>
      <c r="I8" s="72">
        <v>4</v>
      </c>
      <c r="J8" s="72"/>
      <c r="K8" s="72"/>
      <c r="L8" s="72"/>
      <c r="M8" s="72"/>
      <c r="N8" s="72"/>
      <c r="O8" s="72"/>
      <c r="P8" s="72"/>
      <c r="Q8" s="72"/>
      <c r="R8" s="76"/>
      <c r="S8" s="77"/>
    </row>
    <row r="9" spans="1:19">
      <c r="A9" s="71">
        <v>6</v>
      </c>
      <c r="B9" s="90" t="s">
        <v>96</v>
      </c>
      <c r="C9" s="91" t="s">
        <v>5</v>
      </c>
      <c r="D9" s="73" t="s">
        <v>50</v>
      </c>
      <c r="E9" s="74">
        <f>IF(COUNT(F9:S9)&gt;6,SUM(LARGE(F9:S9,{1,2,3,4,5,6})),SUM(F9:S9))</f>
        <v>7</v>
      </c>
      <c r="F9" s="95"/>
      <c r="G9" s="72">
        <v>1</v>
      </c>
      <c r="H9" s="72">
        <v>1</v>
      </c>
      <c r="I9" s="72">
        <v>2</v>
      </c>
      <c r="J9" s="72">
        <v>3</v>
      </c>
      <c r="K9" s="72"/>
      <c r="L9" s="72"/>
      <c r="M9" s="72"/>
      <c r="N9" s="72"/>
      <c r="O9" s="72"/>
      <c r="P9" s="72"/>
      <c r="Q9" s="72"/>
      <c r="R9" s="76"/>
      <c r="S9" s="77"/>
    </row>
    <row r="10" spans="1:19">
      <c r="A10" s="71">
        <v>7</v>
      </c>
      <c r="B10" s="92" t="s">
        <v>133</v>
      </c>
      <c r="C10" s="91" t="s">
        <v>6</v>
      </c>
      <c r="D10" s="73" t="s">
        <v>193</v>
      </c>
      <c r="E10" s="74">
        <f>IF(COUNT(F10:S10)&gt;6,SUM(LARGE(F10:S10,{1,2,3,4,5,6})),SUM(F10:S10))</f>
        <v>6</v>
      </c>
      <c r="F10" s="95"/>
      <c r="G10" s="72"/>
      <c r="H10" s="72">
        <v>6</v>
      </c>
      <c r="I10" s="72"/>
      <c r="J10" s="72"/>
      <c r="K10" s="72"/>
      <c r="L10" s="72"/>
      <c r="M10" s="72"/>
      <c r="N10" s="72"/>
      <c r="O10" s="72"/>
      <c r="P10" s="72"/>
      <c r="Q10" s="72"/>
      <c r="R10" s="76"/>
      <c r="S10" s="77"/>
    </row>
    <row r="11" spans="1:19">
      <c r="A11" s="71">
        <v>8</v>
      </c>
      <c r="B11" s="90" t="s">
        <v>139</v>
      </c>
      <c r="C11" s="91" t="s">
        <v>6</v>
      </c>
      <c r="D11" s="73" t="s">
        <v>48</v>
      </c>
      <c r="E11" s="74">
        <f>IF(COUNT(F11:S11)&gt;6,SUM(LARGE(F11:S11,{1,2,3,4,5,6})),SUM(F11:S11))</f>
        <v>6</v>
      </c>
      <c r="F11" s="95"/>
      <c r="G11" s="72"/>
      <c r="H11" s="72">
        <v>6</v>
      </c>
      <c r="I11" s="72"/>
      <c r="J11" s="72"/>
      <c r="K11" s="72"/>
      <c r="L11" s="72"/>
      <c r="M11" s="72"/>
      <c r="N11" s="72"/>
      <c r="O11" s="72"/>
      <c r="P11" s="72"/>
      <c r="Q11" s="72"/>
      <c r="R11" s="76"/>
      <c r="S11" s="77"/>
    </row>
    <row r="12" spans="1:19">
      <c r="A12" s="71">
        <v>9</v>
      </c>
      <c r="B12" s="90" t="s">
        <v>157</v>
      </c>
      <c r="C12" s="91" t="s">
        <v>5</v>
      </c>
      <c r="D12" s="73" t="s">
        <v>158</v>
      </c>
      <c r="E12" s="74">
        <f>IF(COUNT(F12:S12)&gt;6,SUM(LARGE(F12:S12,{1,2,3,4,5,6})),SUM(F12:S12))</f>
        <v>6</v>
      </c>
      <c r="F12" s="95"/>
      <c r="G12" s="72"/>
      <c r="H12" s="72"/>
      <c r="I12" s="72">
        <v>6</v>
      </c>
      <c r="J12" s="72"/>
      <c r="K12" s="72"/>
      <c r="L12" s="72"/>
      <c r="M12" s="72"/>
      <c r="N12" s="72"/>
      <c r="O12" s="72"/>
      <c r="P12" s="72"/>
      <c r="Q12" s="72"/>
      <c r="R12" s="76"/>
      <c r="S12" s="77"/>
    </row>
    <row r="13" spans="1:19">
      <c r="A13" s="71">
        <v>10</v>
      </c>
      <c r="B13" s="90" t="s">
        <v>68</v>
      </c>
      <c r="C13" s="91" t="s">
        <v>6</v>
      </c>
      <c r="D13" s="73" t="s">
        <v>50</v>
      </c>
      <c r="E13" s="74">
        <f>IF(COUNT(F13:S13)&gt;6,SUM(LARGE(F13:S13,{1,2,3,4,5,6})),SUM(F13:S13))</f>
        <v>5</v>
      </c>
      <c r="F13" s="95"/>
      <c r="G13" s="72"/>
      <c r="H13" s="72">
        <v>5</v>
      </c>
      <c r="I13" s="72"/>
      <c r="J13" s="72"/>
      <c r="K13" s="72"/>
      <c r="L13" s="72"/>
      <c r="M13" s="72"/>
      <c r="N13" s="72"/>
      <c r="O13" s="72"/>
      <c r="P13" s="72"/>
      <c r="Q13" s="72"/>
      <c r="R13" s="76"/>
      <c r="S13" s="77"/>
    </row>
    <row r="14" spans="1:19">
      <c r="A14" s="71">
        <v>11</v>
      </c>
      <c r="B14" s="90" t="s">
        <v>93</v>
      </c>
      <c r="C14" s="91" t="s">
        <v>5</v>
      </c>
      <c r="D14" s="73" t="s">
        <v>88</v>
      </c>
      <c r="E14" s="74">
        <f>IF(COUNT(F14:S14)&gt;6,SUM(LARGE(F14:S14,{1,2,3,4,5,6})),SUM(F14:S14))</f>
        <v>5</v>
      </c>
      <c r="F14" s="95"/>
      <c r="G14" s="72">
        <v>4</v>
      </c>
      <c r="H14" s="91" t="s">
        <v>163</v>
      </c>
      <c r="I14" s="72"/>
      <c r="J14" s="72">
        <v>1</v>
      </c>
      <c r="K14" s="72"/>
      <c r="L14" s="72"/>
      <c r="M14" s="72"/>
      <c r="N14" s="72"/>
      <c r="O14" s="72"/>
      <c r="P14" s="72"/>
      <c r="Q14" s="72"/>
      <c r="R14" s="76"/>
      <c r="S14" s="77"/>
    </row>
    <row r="15" spans="1:19" ht="15.75" customHeight="1">
      <c r="A15" s="71">
        <v>12</v>
      </c>
      <c r="B15" s="90" t="s">
        <v>196</v>
      </c>
      <c r="C15" s="91" t="s">
        <v>5</v>
      </c>
      <c r="D15" s="73" t="s">
        <v>46</v>
      </c>
      <c r="E15" s="74">
        <f>IF(COUNT(F15:S15)&gt;6,SUM(LARGE(F15:S15,{1,2,3,4,5,6})),SUM(F15:S15))</f>
        <v>4</v>
      </c>
      <c r="F15" s="95"/>
      <c r="G15" s="72"/>
      <c r="H15" s="72"/>
      <c r="I15" s="72"/>
      <c r="J15" s="72">
        <v>4</v>
      </c>
      <c r="K15" s="72"/>
      <c r="L15" s="72"/>
      <c r="M15" s="72"/>
      <c r="N15" s="72"/>
      <c r="O15" s="72"/>
      <c r="P15" s="72"/>
      <c r="Q15" s="72"/>
      <c r="R15" s="76"/>
      <c r="S15" s="77"/>
    </row>
    <row r="16" spans="1:19">
      <c r="A16" s="71">
        <v>13</v>
      </c>
      <c r="B16" s="96" t="s">
        <v>95</v>
      </c>
      <c r="C16" s="91" t="s">
        <v>5</v>
      </c>
      <c r="D16" s="73" t="s">
        <v>101</v>
      </c>
      <c r="E16" s="74">
        <f>IF(COUNT(F16:S16)&gt;6,SUM(LARGE(F16:S16,{1,2,3,4,5,6})),SUM(F16:S16))</f>
        <v>3</v>
      </c>
      <c r="F16" s="75"/>
      <c r="G16" s="72">
        <v>2</v>
      </c>
      <c r="H16" s="72">
        <v>1</v>
      </c>
      <c r="I16" s="72"/>
      <c r="J16" s="72"/>
      <c r="K16" s="72"/>
      <c r="L16" s="72"/>
      <c r="M16" s="72"/>
      <c r="N16" s="72"/>
      <c r="O16" s="72"/>
      <c r="P16" s="72"/>
      <c r="Q16" s="72"/>
      <c r="R16" s="76"/>
      <c r="S16" s="77"/>
    </row>
    <row r="17" spans="1:19">
      <c r="A17" s="71">
        <v>14</v>
      </c>
      <c r="B17" s="96" t="s">
        <v>135</v>
      </c>
      <c r="C17" s="91" t="s">
        <v>6</v>
      </c>
      <c r="D17" s="73" t="s">
        <v>193</v>
      </c>
      <c r="E17" s="74">
        <f>IF(COUNT(F17:S17)&gt;6,SUM(LARGE(F17:S17,{1,2,3,4,5,6})),SUM(F17:S17))</f>
        <v>3</v>
      </c>
      <c r="F17" s="75"/>
      <c r="G17" s="72"/>
      <c r="H17" s="72">
        <v>3</v>
      </c>
      <c r="I17" s="72"/>
      <c r="J17" s="72"/>
      <c r="K17" s="72"/>
      <c r="L17" s="72"/>
      <c r="M17" s="72"/>
      <c r="N17" s="72"/>
      <c r="O17" s="72"/>
      <c r="P17" s="72"/>
      <c r="Q17" s="72"/>
      <c r="R17" s="76"/>
      <c r="S17" s="77"/>
    </row>
    <row r="18" spans="1:19">
      <c r="A18" s="71">
        <v>15</v>
      </c>
      <c r="B18" s="96" t="s">
        <v>160</v>
      </c>
      <c r="C18" s="91" t="s">
        <v>5</v>
      </c>
      <c r="D18" s="73" t="s">
        <v>158</v>
      </c>
      <c r="E18" s="74">
        <f>IF(COUNT(F18:S18)&gt;6,SUM(LARGE(F18:S18,{1,2,3,4,5,6})),SUM(F18:S18))</f>
        <v>3</v>
      </c>
      <c r="F18" s="75"/>
      <c r="G18" s="72"/>
      <c r="H18" s="72"/>
      <c r="I18" s="72">
        <v>3</v>
      </c>
      <c r="J18" s="72"/>
      <c r="K18" s="72"/>
      <c r="L18" s="72"/>
      <c r="M18" s="72"/>
      <c r="N18" s="72"/>
      <c r="O18" s="72"/>
      <c r="P18" s="72"/>
      <c r="Q18" s="72"/>
      <c r="R18" s="76"/>
      <c r="S18" s="77"/>
    </row>
    <row r="19" spans="1:19">
      <c r="A19" s="71">
        <v>16</v>
      </c>
      <c r="B19" s="96" t="s">
        <v>98</v>
      </c>
      <c r="C19" s="91" t="s">
        <v>5</v>
      </c>
      <c r="D19" s="73" t="s">
        <v>88</v>
      </c>
      <c r="E19" s="74">
        <f>IF(COUNT(F19:S19)&gt;6,SUM(LARGE(F19:S19,{1,2,3,4,5,6})),SUM(F19:S19))</f>
        <v>2</v>
      </c>
      <c r="F19" s="75"/>
      <c r="G19" s="91" t="s">
        <v>164</v>
      </c>
      <c r="H19" s="72">
        <v>2</v>
      </c>
      <c r="I19" s="72"/>
      <c r="J19" s="72"/>
      <c r="K19" s="72"/>
      <c r="L19" s="72"/>
      <c r="M19" s="72"/>
      <c r="N19" s="72"/>
      <c r="O19" s="72"/>
      <c r="P19" s="72"/>
      <c r="Q19" s="72"/>
      <c r="R19" s="76"/>
      <c r="S19" s="77"/>
    </row>
    <row r="20" spans="1:19">
      <c r="A20" s="71">
        <v>17</v>
      </c>
      <c r="B20" s="96" t="s">
        <v>141</v>
      </c>
      <c r="C20" s="91" t="s">
        <v>4</v>
      </c>
      <c r="D20" s="73" t="s">
        <v>187</v>
      </c>
      <c r="E20" s="74">
        <f>IF(COUNT(F20:S20)&gt;6,SUM(LARGE(F20:S20,{1,2,3,4,5,6})),SUM(F20:S20))</f>
        <v>2</v>
      </c>
      <c r="F20" s="75"/>
      <c r="G20" s="72"/>
      <c r="H20" s="72">
        <v>2</v>
      </c>
      <c r="I20" s="91" t="s">
        <v>163</v>
      </c>
      <c r="J20" s="72"/>
      <c r="K20" s="72"/>
      <c r="L20" s="72"/>
      <c r="M20" s="72"/>
      <c r="N20" s="72"/>
      <c r="O20" s="72"/>
      <c r="P20" s="72"/>
      <c r="Q20" s="72"/>
      <c r="R20" s="76"/>
      <c r="S20" s="77"/>
    </row>
    <row r="21" spans="1:19">
      <c r="A21" s="71">
        <v>18</v>
      </c>
      <c r="B21" s="96" t="s">
        <v>99</v>
      </c>
      <c r="C21" s="91" t="s">
        <v>5</v>
      </c>
      <c r="D21" s="73" t="s">
        <v>46</v>
      </c>
      <c r="E21" s="74">
        <f>IF(COUNT(F21:S21)&gt;6,SUM(LARGE(F21:S21,{1,2,3,4,5,6})),SUM(F21:S21))</f>
        <v>2</v>
      </c>
      <c r="F21" s="75"/>
      <c r="G21" s="91" t="s">
        <v>165</v>
      </c>
      <c r="H21" s="91" t="s">
        <v>166</v>
      </c>
      <c r="I21" s="72"/>
      <c r="J21" s="72">
        <v>2</v>
      </c>
      <c r="K21" s="72"/>
      <c r="L21" s="72"/>
      <c r="M21" s="72"/>
      <c r="N21" s="72"/>
      <c r="O21" s="72"/>
      <c r="P21" s="72"/>
      <c r="Q21" s="72"/>
      <c r="R21" s="76"/>
      <c r="S21" s="77"/>
    </row>
    <row r="22" spans="1:19">
      <c r="A22" s="71">
        <v>19</v>
      </c>
      <c r="B22" s="96" t="s">
        <v>97</v>
      </c>
      <c r="C22" s="91" t="s">
        <v>5</v>
      </c>
      <c r="D22" s="73" t="s">
        <v>88</v>
      </c>
      <c r="E22" s="74">
        <f>IF(COUNT(F22:S22)&gt;6,SUM(LARGE(F22:S22,{1,2,3,4,5,6})),SUM(F22:S22))</f>
        <v>0</v>
      </c>
      <c r="F22" s="75"/>
      <c r="G22" s="91" t="s">
        <v>163</v>
      </c>
      <c r="H22" s="91" t="s">
        <v>163</v>
      </c>
      <c r="I22" s="72"/>
      <c r="J22" s="72"/>
      <c r="K22" s="72"/>
      <c r="L22" s="72"/>
      <c r="M22" s="72"/>
      <c r="N22" s="72"/>
      <c r="O22" s="72"/>
      <c r="P22" s="72"/>
      <c r="Q22" s="72"/>
      <c r="R22" s="76"/>
      <c r="S22" s="77"/>
    </row>
    <row r="23" spans="1:19">
      <c r="A23" s="71">
        <v>20</v>
      </c>
      <c r="B23" s="96" t="s">
        <v>136</v>
      </c>
      <c r="C23" s="91" t="s">
        <v>5</v>
      </c>
      <c r="D23" s="73" t="s">
        <v>150</v>
      </c>
      <c r="E23" s="74">
        <f>IF(COUNT(F23:S23)&gt;6,SUM(LARGE(F23:S23,{1,2,3,4,5,6})),SUM(F23:S23))</f>
        <v>0</v>
      </c>
      <c r="F23" s="75"/>
      <c r="G23" s="72"/>
      <c r="H23" s="91" t="s">
        <v>164</v>
      </c>
      <c r="I23" s="72"/>
      <c r="J23" s="72"/>
      <c r="K23" s="72"/>
      <c r="L23" s="72"/>
      <c r="M23" s="72"/>
      <c r="N23" s="72"/>
      <c r="O23" s="72"/>
      <c r="P23" s="72"/>
      <c r="Q23" s="72"/>
      <c r="R23" s="76"/>
      <c r="S23" s="77"/>
    </row>
    <row r="24" spans="1:19">
      <c r="A24" s="71">
        <v>21</v>
      </c>
      <c r="B24" s="96" t="s">
        <v>137</v>
      </c>
      <c r="C24" s="91" t="s">
        <v>5</v>
      </c>
      <c r="D24" s="73" t="s">
        <v>46</v>
      </c>
      <c r="E24" s="74">
        <f>IF(COUNT(F24:S24)&gt;6,SUM(LARGE(F24:S24,{1,2,3,4,5,6})),SUM(F24:S24))</f>
        <v>0</v>
      </c>
      <c r="F24" s="75"/>
      <c r="G24" s="72"/>
      <c r="H24" s="91" t="s">
        <v>165</v>
      </c>
      <c r="I24" s="72"/>
      <c r="J24" s="72"/>
      <c r="K24" s="72"/>
      <c r="L24" s="72"/>
      <c r="M24" s="72"/>
      <c r="N24" s="72"/>
      <c r="O24" s="72"/>
      <c r="P24" s="72"/>
      <c r="Q24" s="72"/>
      <c r="R24" s="76"/>
      <c r="S24" s="77"/>
    </row>
    <row r="25" spans="1:19">
      <c r="A25" s="71">
        <v>22</v>
      </c>
      <c r="B25" s="96" t="s">
        <v>138</v>
      </c>
      <c r="C25" s="91" t="s">
        <v>5</v>
      </c>
      <c r="D25" s="73" t="s">
        <v>150</v>
      </c>
      <c r="E25" s="74">
        <f>IF(COUNT(F25:S25)&gt;6,SUM(LARGE(F25:S25,{1,2,3,4,5,6})),SUM(F25:S25))</f>
        <v>0</v>
      </c>
      <c r="F25" s="75"/>
      <c r="G25" s="72"/>
      <c r="H25" s="91" t="s">
        <v>166</v>
      </c>
      <c r="I25" s="72"/>
      <c r="J25" s="72"/>
      <c r="K25" s="72"/>
      <c r="L25" s="72"/>
      <c r="M25" s="72"/>
      <c r="N25" s="72"/>
      <c r="O25" s="72"/>
      <c r="P25" s="72"/>
      <c r="Q25" s="72"/>
      <c r="R25" s="76"/>
      <c r="S25" s="77"/>
    </row>
    <row r="26" spans="1:19">
      <c r="A26" s="71">
        <v>23</v>
      </c>
      <c r="B26" s="96" t="s">
        <v>142</v>
      </c>
      <c r="C26" s="91" t="s">
        <v>5</v>
      </c>
      <c r="D26" s="73" t="s">
        <v>192</v>
      </c>
      <c r="E26" s="74">
        <f>IF(COUNT(F26:S26)&gt;6,SUM(LARGE(F26:S26,{1,2,3,4,5,6})),SUM(F26:S26))</f>
        <v>0</v>
      </c>
      <c r="F26" s="75"/>
      <c r="G26" s="72"/>
      <c r="H26" s="91" t="s">
        <v>164</v>
      </c>
      <c r="I26" s="72"/>
      <c r="J26" s="72"/>
      <c r="K26" s="72"/>
      <c r="L26" s="72"/>
      <c r="M26" s="72"/>
      <c r="N26" s="72"/>
      <c r="O26" s="72"/>
      <c r="P26" s="72"/>
      <c r="Q26" s="72"/>
      <c r="R26" s="76"/>
      <c r="S26" s="77"/>
    </row>
    <row r="27" spans="1:19">
      <c r="A27" s="71">
        <v>24</v>
      </c>
      <c r="B27" s="96" t="s">
        <v>143</v>
      </c>
      <c r="C27" s="91" t="s">
        <v>6</v>
      </c>
      <c r="D27" s="73" t="s">
        <v>83</v>
      </c>
      <c r="E27" s="74">
        <f>IF(COUNT(F27:S27)&gt;6,SUM(LARGE(F27:S27,{1,2,3,4,5,6})),SUM(F27:S27))</f>
        <v>0</v>
      </c>
      <c r="F27" s="75"/>
      <c r="G27" s="72"/>
      <c r="H27" s="91" t="s">
        <v>165</v>
      </c>
      <c r="I27" s="72"/>
      <c r="J27" s="72"/>
      <c r="K27" s="72"/>
      <c r="L27" s="72"/>
      <c r="M27" s="72"/>
      <c r="N27" s="72"/>
      <c r="O27" s="72"/>
      <c r="P27" s="72"/>
      <c r="Q27" s="72"/>
      <c r="R27" s="76"/>
      <c r="S27" s="77"/>
    </row>
    <row r="28" spans="1:19">
      <c r="A28" s="71">
        <v>25</v>
      </c>
      <c r="B28" s="96" t="s">
        <v>144</v>
      </c>
      <c r="C28" s="91" t="s">
        <v>5</v>
      </c>
      <c r="D28" s="73" t="s">
        <v>150</v>
      </c>
      <c r="E28" s="74">
        <f>IF(COUNT(F28:S28)&gt;6,SUM(LARGE(F28:S28,{1,2,3,4,5,6})),SUM(F28:S28))</f>
        <v>0</v>
      </c>
      <c r="F28" s="75"/>
      <c r="G28" s="72"/>
      <c r="H28" s="91" t="s">
        <v>167</v>
      </c>
      <c r="I28" s="72"/>
      <c r="J28" s="72"/>
      <c r="K28" s="72"/>
      <c r="L28" s="72"/>
      <c r="M28" s="72"/>
      <c r="N28" s="72"/>
      <c r="O28" s="72"/>
      <c r="P28" s="72"/>
      <c r="Q28" s="72"/>
      <c r="R28" s="76"/>
      <c r="S28" s="77"/>
    </row>
    <row r="29" spans="1:19">
      <c r="A29" s="71">
        <v>26</v>
      </c>
      <c r="B29" s="96" t="s">
        <v>145</v>
      </c>
      <c r="C29" s="91" t="s">
        <v>5</v>
      </c>
      <c r="D29" s="73" t="s">
        <v>150</v>
      </c>
      <c r="E29" s="74">
        <f>IF(COUNT(F29:S29)&gt;6,SUM(LARGE(F29:S29,{1,2,3,4,5,6})),SUM(F29:S29))</f>
        <v>0</v>
      </c>
      <c r="F29" s="75"/>
      <c r="G29" s="72"/>
      <c r="H29" s="91" t="s">
        <v>168</v>
      </c>
      <c r="I29" s="72"/>
      <c r="J29" s="72"/>
      <c r="K29" s="72"/>
      <c r="L29" s="72"/>
      <c r="M29" s="72"/>
      <c r="N29" s="72"/>
      <c r="O29" s="72"/>
      <c r="P29" s="72"/>
      <c r="Q29" s="72"/>
      <c r="R29" s="76"/>
      <c r="S29" s="77"/>
    </row>
    <row r="30" spans="1:19">
      <c r="A30" s="71">
        <v>27</v>
      </c>
      <c r="B30" s="96" t="s">
        <v>161</v>
      </c>
      <c r="C30" s="91" t="s">
        <v>4</v>
      </c>
      <c r="D30" s="73" t="s">
        <v>100</v>
      </c>
      <c r="E30" s="74">
        <f>IF(COUNT(F30:S30)&gt;6,SUM(LARGE(F30:S30,{1,2,3,4,5,6})),SUM(F30:S30))</f>
        <v>0</v>
      </c>
      <c r="F30" s="75"/>
      <c r="G30" s="72"/>
      <c r="H30" s="72"/>
      <c r="I30" s="91" t="s">
        <v>164</v>
      </c>
      <c r="J30" s="72"/>
      <c r="K30" s="72"/>
      <c r="L30" s="72"/>
      <c r="M30" s="72"/>
      <c r="N30" s="72"/>
      <c r="O30" s="72"/>
      <c r="P30" s="72"/>
      <c r="Q30" s="72"/>
      <c r="R30" s="76"/>
      <c r="S30" s="77"/>
    </row>
    <row r="31" spans="1:19">
      <c r="A31" s="71">
        <v>28</v>
      </c>
      <c r="B31" s="96" t="s">
        <v>162</v>
      </c>
      <c r="C31" s="91" t="s">
        <v>4</v>
      </c>
      <c r="D31" s="73" t="s">
        <v>159</v>
      </c>
      <c r="E31" s="74">
        <f>IF(COUNT(F31:S31)&gt;6,SUM(LARGE(F31:S31,{1,2,3,4,5,6})),SUM(F31:S31))</f>
        <v>0</v>
      </c>
      <c r="F31" s="75"/>
      <c r="G31" s="72"/>
      <c r="H31" s="72"/>
      <c r="I31" s="91" t="s">
        <v>165</v>
      </c>
      <c r="J31" s="72"/>
      <c r="K31" s="72"/>
      <c r="L31" s="72"/>
      <c r="M31" s="72"/>
      <c r="N31" s="72"/>
      <c r="O31" s="72"/>
      <c r="P31" s="72"/>
      <c r="Q31" s="72"/>
      <c r="R31" s="76"/>
      <c r="S31" s="77"/>
    </row>
    <row r="32" spans="1:19">
      <c r="A32" s="71">
        <v>29</v>
      </c>
      <c r="B32" s="96"/>
      <c r="C32" s="72"/>
      <c r="D32" s="78"/>
      <c r="E32" s="74">
        <f>IF(COUNT(F32:S32)&gt;6,SUM(LARGE(F32:S32,{1,2,3,4,5,6})),SUM(F32:S32))</f>
        <v>0</v>
      </c>
      <c r="F32" s="75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6"/>
      <c r="S32" s="77"/>
    </row>
    <row r="33" spans="1:19">
      <c r="A33" s="71">
        <v>30</v>
      </c>
      <c r="B33" s="79"/>
      <c r="C33" s="72"/>
      <c r="D33" s="78"/>
      <c r="E33" s="74">
        <f>IF(COUNT(F33:S33)&gt;6,SUM(LARGE(F33:S33,{1,2,3,4,5,6})),SUM(F33:S33))</f>
        <v>0</v>
      </c>
      <c r="F33" s="75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6"/>
      <c r="S33" s="77"/>
    </row>
    <row r="34" spans="1:19">
      <c r="A34" s="71">
        <v>31</v>
      </c>
      <c r="B34" s="79"/>
      <c r="C34" s="72"/>
      <c r="D34" s="78"/>
      <c r="E34" s="74">
        <f>IF(COUNT(F34:S34)&gt;6,SUM(LARGE(F34:S34,{1,2,3,4,5,6})),SUM(F34:S34))</f>
        <v>0</v>
      </c>
      <c r="F34" s="75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6"/>
      <c r="S34" s="77"/>
    </row>
    <row r="35" spans="1:19">
      <c r="A35" s="71">
        <v>32</v>
      </c>
      <c r="B35" s="79"/>
      <c r="C35" s="72"/>
      <c r="D35" s="78"/>
      <c r="E35" s="74">
        <f>IF(COUNT(F35:S35)&gt;6,SUM(LARGE(F35:S35,{1,2,3,4,5,6})),SUM(F35:S35))</f>
        <v>0</v>
      </c>
      <c r="F35" s="75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6"/>
      <c r="S35" s="77"/>
    </row>
    <row r="36" spans="1:19">
      <c r="A36" s="71">
        <v>33</v>
      </c>
      <c r="B36" s="79"/>
      <c r="C36" s="72"/>
      <c r="D36" s="78"/>
      <c r="E36" s="74">
        <f>IF(COUNT(F36:S36)&gt;6,SUM(LARGE(F36:S36,{1,2,3,4,5,6})),SUM(F36:S36))</f>
        <v>0</v>
      </c>
      <c r="F36" s="75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6"/>
      <c r="S36" s="77"/>
    </row>
    <row r="37" spans="1:19">
      <c r="A37" s="71">
        <v>34</v>
      </c>
      <c r="B37" s="79"/>
      <c r="C37" s="72"/>
      <c r="D37" s="78"/>
      <c r="E37" s="74">
        <f>IF(COUNT(F37:S37)&gt;6,SUM(LARGE(F37:S37,{1,2,3,4,5,6})),SUM(F37:S37))</f>
        <v>0</v>
      </c>
      <c r="F37" s="75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6"/>
      <c r="S37" s="77"/>
    </row>
    <row r="38" spans="1:19">
      <c r="A38" s="71">
        <v>35</v>
      </c>
      <c r="B38" s="79"/>
      <c r="C38" s="72"/>
      <c r="D38" s="78"/>
      <c r="E38" s="74">
        <f>IF(COUNT(F38:S38)&gt;6,SUM(LARGE(F38:S38,{1,2,3,4,5,6})),SUM(F38:S38))</f>
        <v>0</v>
      </c>
      <c r="F38" s="75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6"/>
      <c r="S38" s="77"/>
    </row>
    <row r="39" spans="1:19">
      <c r="A39" s="71">
        <v>36</v>
      </c>
      <c r="B39" s="79"/>
      <c r="C39" s="72"/>
      <c r="D39" s="78"/>
      <c r="E39" s="74">
        <f>IF(COUNT(F39:S39)&gt;6,SUM(LARGE(F39:S39,{1,2,3,4,5,6})),SUM(F39:S39))</f>
        <v>0</v>
      </c>
      <c r="F39" s="75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6"/>
      <c r="S39" s="77"/>
    </row>
    <row r="40" spans="1:19">
      <c r="A40" s="71">
        <v>37</v>
      </c>
      <c r="B40" s="79"/>
      <c r="C40" s="72"/>
      <c r="D40" s="78"/>
      <c r="E40" s="74">
        <f>IF(COUNT(F40:S40)&gt;6,SUM(LARGE(F40:S40,{1,2,3,4,5,6})),SUM(F40:S40))</f>
        <v>0</v>
      </c>
      <c r="F40" s="75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6"/>
      <c r="S40" s="77"/>
    </row>
    <row r="41" spans="1:19">
      <c r="A41" s="71">
        <v>38</v>
      </c>
      <c r="B41" s="79"/>
      <c r="C41" s="72"/>
      <c r="D41" s="78"/>
      <c r="E41" s="74">
        <f>IF(COUNT(F41:S41)&gt;6,SUM(LARGE(F41:S41,{1,2,3,4,5,6})),SUM(F41:S41))</f>
        <v>0</v>
      </c>
      <c r="F41" s="75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6"/>
      <c r="S41" s="77"/>
    </row>
    <row r="42" spans="1:19">
      <c r="A42" s="71">
        <v>39</v>
      </c>
      <c r="B42" s="79"/>
      <c r="C42" s="72"/>
      <c r="D42" s="78"/>
      <c r="E42" s="74">
        <f>IF(COUNT(F42:S42)&gt;6,SUM(LARGE(F42:S42,{1,2,3,4,5,6})),SUM(F42:S42))</f>
        <v>0</v>
      </c>
      <c r="F42" s="75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6"/>
      <c r="S42" s="77"/>
    </row>
    <row r="43" spans="1:19" ht="16.5" thickBot="1">
      <c r="A43" s="80">
        <v>40</v>
      </c>
      <c r="B43" s="81"/>
      <c r="C43" s="82"/>
      <c r="D43" s="83"/>
      <c r="E43" s="84">
        <f>IF(COUNT(F43:S43)&gt;6,SUM(LARGE(F43:S43,{1,2,3,4,5,6})),SUM(F43:S43))</f>
        <v>0</v>
      </c>
      <c r="F43" s="85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6"/>
      <c r="S43" s="87"/>
    </row>
  </sheetData>
  <sortState ref="A4:L31">
    <sortCondition descending="1" ref="E4:E31"/>
  </sortState>
  <mergeCells count="3">
    <mergeCell ref="A1:E1"/>
    <mergeCell ref="F1:S1"/>
    <mergeCell ref="A2:E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</sheetPr>
  <dimension ref="A1:S43"/>
  <sheetViews>
    <sheetView workbookViewId="0">
      <selection activeCell="D6" sqref="D6"/>
    </sheetView>
  </sheetViews>
  <sheetFormatPr defaultRowHeight="15.75"/>
  <cols>
    <col min="1" max="1" width="6.28515625" style="6" customWidth="1"/>
    <col min="2" max="2" width="30.140625" style="5" customWidth="1"/>
    <col min="3" max="3" width="7.85546875" style="6" customWidth="1"/>
    <col min="4" max="4" width="9" style="6" customWidth="1"/>
    <col min="5" max="5" width="8" style="12" customWidth="1"/>
    <col min="6" max="17" width="3.5703125" style="6" customWidth="1"/>
    <col min="18" max="19" width="3.5703125" style="5" customWidth="1"/>
    <col min="20" max="16384" width="9.140625" style="5"/>
  </cols>
  <sheetData>
    <row r="1" spans="1:19" ht="15" customHeight="1" thickBot="1">
      <c r="A1" s="110" t="s">
        <v>18</v>
      </c>
      <c r="B1" s="111"/>
      <c r="C1" s="111"/>
      <c r="D1" s="111"/>
      <c r="E1" s="112"/>
      <c r="F1" s="113" t="s">
        <v>1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ht="127.5" customHeight="1" thickBot="1">
      <c r="A2" s="107" t="str">
        <f>DATA!G3</f>
        <v>BALTIC CUP ELITE SERIES 2019/20 season
Current Standing after 4th event</v>
      </c>
      <c r="B2" s="108"/>
      <c r="C2" s="108"/>
      <c r="D2" s="108"/>
      <c r="E2" s="109"/>
      <c r="F2" s="44" t="str">
        <f>DATA!B3</f>
        <v>Tartu Cup 2019</v>
      </c>
      <c r="G2" s="45" t="str">
        <f>DATA!B4</f>
        <v>Ventspils Perle 2019</v>
      </c>
      <c r="H2" s="45" t="str">
        <f>DATA!B5</f>
        <v>Volvo Cup 40th</v>
      </c>
      <c r="I2" s="44" t="str">
        <f>DATA!B6</f>
        <v>Tomas Cup 7th</v>
      </c>
      <c r="J2" s="45" t="str">
        <f>DATA!B7</f>
        <v>Ozo Winter Cup 2019</v>
      </c>
      <c r="K2" s="45" t="str">
        <f>DATA!B8</f>
        <v>Tomas Cup 8th</v>
      </c>
      <c r="L2" s="44" t="str">
        <f>DATA!B9</f>
        <v>Volvo Open Cup 41h</v>
      </c>
      <c r="M2" s="45" t="str">
        <f>DATA!B10</f>
        <v>Lounakeskus Trophy 2020</v>
      </c>
      <c r="N2" s="45" t="str">
        <f>DATA!B11</f>
        <v>Jelgava Cup 2020</v>
      </c>
      <c r="O2" s="44" t="str">
        <f>DATA!B12</f>
        <v>Olafa Kauss 2020</v>
      </c>
      <c r="P2" s="45" t="str">
        <f>DATA!B13</f>
        <v>Silver Skate Cup 2020</v>
      </c>
      <c r="Q2" s="47" t="str">
        <f>DATA!B14</f>
        <v xml:space="preserve">EVE Cup 2020
</v>
      </c>
      <c r="R2" s="44" t="str">
        <f>DATA!B15</f>
        <v>Hope Cup 2020</v>
      </c>
      <c r="S2" s="46" t="str">
        <f>DATA!B16</f>
        <v>Tomas Cup 9th</v>
      </c>
    </row>
    <row r="3" spans="1:19" ht="16.5" thickBot="1">
      <c r="A3" s="22" t="s">
        <v>3</v>
      </c>
      <c r="B3" s="31" t="s">
        <v>0</v>
      </c>
      <c r="C3" s="32" t="s">
        <v>7</v>
      </c>
      <c r="D3" s="22" t="s">
        <v>20</v>
      </c>
      <c r="E3" s="43" t="s">
        <v>2</v>
      </c>
      <c r="F3" s="48">
        <v>1</v>
      </c>
      <c r="G3" s="49">
        <v>2</v>
      </c>
      <c r="H3" s="49">
        <v>3</v>
      </c>
      <c r="I3" s="49">
        <v>4</v>
      </c>
      <c r="J3" s="49">
        <v>5</v>
      </c>
      <c r="K3" s="49">
        <v>6</v>
      </c>
      <c r="L3" s="49">
        <v>7</v>
      </c>
      <c r="M3" s="49">
        <v>8</v>
      </c>
      <c r="N3" s="49">
        <v>9</v>
      </c>
      <c r="O3" s="49">
        <v>10</v>
      </c>
      <c r="P3" s="49">
        <v>11</v>
      </c>
      <c r="Q3" s="49">
        <v>12</v>
      </c>
      <c r="R3" s="49">
        <v>13</v>
      </c>
      <c r="S3" s="50">
        <v>14</v>
      </c>
    </row>
    <row r="4" spans="1:19">
      <c r="A4" s="16">
        <v>1</v>
      </c>
      <c r="B4" s="97" t="s">
        <v>37</v>
      </c>
      <c r="C4" s="98" t="s">
        <v>6</v>
      </c>
      <c r="D4" s="35" t="s">
        <v>67</v>
      </c>
      <c r="E4" s="51">
        <f>IF(COUNT(F4:S4)&gt;6,SUM(LARGE(F4:S4,{1,2,3,4,5,6})),SUM(F4:S4))</f>
        <v>6</v>
      </c>
      <c r="F4" s="19">
        <v>6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37"/>
      <c r="S4" s="38"/>
    </row>
    <row r="5" spans="1:19">
      <c r="A5" s="17">
        <v>2</v>
      </c>
      <c r="B5" s="54" t="s">
        <v>146</v>
      </c>
      <c r="C5" s="100" t="s">
        <v>5</v>
      </c>
      <c r="D5" s="34" t="s">
        <v>88</v>
      </c>
      <c r="E5" s="52">
        <f>IF(COUNT(F5:S5)&gt;6,SUM(LARGE(F5:S5,{1,2,3,4,5,6})),SUM(F5:S5))</f>
        <v>6</v>
      </c>
      <c r="F5" s="20"/>
      <c r="G5" s="7"/>
      <c r="H5" s="7">
        <v>6</v>
      </c>
      <c r="I5" s="7"/>
      <c r="J5" s="7"/>
      <c r="K5" s="7"/>
      <c r="L5" s="7"/>
      <c r="M5" s="7"/>
      <c r="N5" s="7"/>
      <c r="O5" s="7"/>
      <c r="P5" s="7"/>
      <c r="Q5" s="7"/>
      <c r="R5" s="39"/>
      <c r="S5" s="40"/>
    </row>
    <row r="6" spans="1:19">
      <c r="A6" s="17">
        <v>3</v>
      </c>
      <c r="B6" s="14" t="s">
        <v>147</v>
      </c>
      <c r="C6" s="100" t="s">
        <v>4</v>
      </c>
      <c r="D6" s="34" t="s">
        <v>90</v>
      </c>
      <c r="E6" s="52">
        <f>IF(COUNT(F6:S6)&gt;6,SUM(LARGE(F6:S6,{1,2,3,4,5,6})),SUM(F6:S6))</f>
        <v>5</v>
      </c>
      <c r="F6" s="20"/>
      <c r="G6" s="7"/>
      <c r="H6" s="7">
        <v>5</v>
      </c>
      <c r="I6" s="7"/>
      <c r="J6" s="7"/>
      <c r="K6" s="7"/>
      <c r="L6" s="7"/>
      <c r="M6" s="7"/>
      <c r="N6" s="7"/>
      <c r="O6" s="7"/>
      <c r="P6" s="7"/>
      <c r="Q6" s="7"/>
      <c r="R6" s="39"/>
      <c r="S6" s="40"/>
    </row>
    <row r="7" spans="1:19">
      <c r="A7" s="17">
        <v>4</v>
      </c>
      <c r="B7" s="13"/>
      <c r="C7" s="7"/>
      <c r="D7" s="8"/>
      <c r="E7" s="52">
        <f>IF(COUNT(F7:S7)&gt;6,SUM(LARGE(F7:S7,{1,2,3,4,5,6})),SUM(F7:S7))</f>
        <v>0</v>
      </c>
      <c r="F7" s="20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39"/>
      <c r="S7" s="40"/>
    </row>
    <row r="8" spans="1:19" ht="15.75" customHeight="1">
      <c r="A8" s="17">
        <v>5</v>
      </c>
      <c r="B8" s="14"/>
      <c r="C8" s="7"/>
      <c r="D8" s="8"/>
      <c r="E8" s="52">
        <f>IF(COUNT(F8:S8)&gt;6,SUM(LARGE(F8:S8,{1,2,3,4,5,6})),SUM(F8:S8))</f>
        <v>0</v>
      </c>
      <c r="F8" s="20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39"/>
      <c r="S8" s="40"/>
    </row>
    <row r="9" spans="1:19">
      <c r="A9" s="17">
        <v>6</v>
      </c>
      <c r="B9" s="13"/>
      <c r="C9" s="7"/>
      <c r="D9" s="8"/>
      <c r="E9" s="52">
        <f>IF(COUNT(F9:S9)&gt;6,SUM(LARGE(F9:S9,{1,2,3,4,5,6})),SUM(F9:S9))</f>
        <v>0</v>
      </c>
      <c r="F9" s="20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39"/>
      <c r="S9" s="40"/>
    </row>
    <row r="10" spans="1:19">
      <c r="A10" s="17">
        <v>7</v>
      </c>
      <c r="B10" s="13"/>
      <c r="C10" s="7"/>
      <c r="D10" s="8"/>
      <c r="E10" s="52">
        <f>IF(COUNT(F10:S10)&gt;6,SUM(LARGE(F10:S10,{1,2,3,4,5,6})),SUM(F10:S10))</f>
        <v>0</v>
      </c>
      <c r="F10" s="20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39"/>
      <c r="S10" s="40"/>
    </row>
    <row r="11" spans="1:19">
      <c r="A11" s="17">
        <v>8</v>
      </c>
      <c r="B11" s="13"/>
      <c r="C11" s="7"/>
      <c r="D11" s="8"/>
      <c r="E11" s="52">
        <f>IF(COUNT(F11:S11)&gt;6,SUM(LARGE(F11:S11,{1,2,3,4,5,6})),SUM(F11:S11))</f>
        <v>0</v>
      </c>
      <c r="F11" s="20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39"/>
      <c r="S11" s="40"/>
    </row>
    <row r="12" spans="1:19">
      <c r="A12" s="17">
        <v>9</v>
      </c>
      <c r="B12" s="13"/>
      <c r="C12" s="7"/>
      <c r="D12" s="8"/>
      <c r="E12" s="52">
        <f>IF(COUNT(F12:S12)&gt;6,SUM(LARGE(F12:S12,{1,2,3,4,5,6})),SUM(F12:S12))</f>
        <v>0</v>
      </c>
      <c r="F12" s="20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39"/>
      <c r="S12" s="40"/>
    </row>
    <row r="13" spans="1:19">
      <c r="A13" s="17">
        <v>10</v>
      </c>
      <c r="B13" s="13"/>
      <c r="C13" s="7"/>
      <c r="D13" s="8"/>
      <c r="E13" s="52">
        <f>IF(COUNT(F13:S13)&gt;6,SUM(LARGE(F13:S13,{1,2,3,4,5,6})),SUM(F13:S13))</f>
        <v>0</v>
      </c>
      <c r="F13" s="20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39"/>
      <c r="S13" s="40"/>
    </row>
    <row r="14" spans="1:19">
      <c r="A14" s="17">
        <v>11</v>
      </c>
      <c r="B14" s="13"/>
      <c r="C14" s="7"/>
      <c r="D14" s="8"/>
      <c r="E14" s="52">
        <f>IF(COUNT(F14:S14)&gt;6,SUM(LARGE(F14:S14,{1,2,3,4,5,6})),SUM(F14:S14))</f>
        <v>0</v>
      </c>
      <c r="F14" s="20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39"/>
      <c r="S14" s="40"/>
    </row>
    <row r="15" spans="1:19" ht="15.75" customHeight="1">
      <c r="A15" s="17">
        <v>12</v>
      </c>
      <c r="B15" s="13"/>
      <c r="C15" s="7"/>
      <c r="D15" s="8"/>
      <c r="E15" s="52">
        <f>IF(COUNT(F15:S15)&gt;6,SUM(LARGE(F15:S15,{1,2,3,4,5,6})),SUM(F15:S15))</f>
        <v>0</v>
      </c>
      <c r="F15" s="20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39"/>
      <c r="S15" s="40"/>
    </row>
    <row r="16" spans="1:19">
      <c r="A16" s="17">
        <v>13</v>
      </c>
      <c r="B16" s="13"/>
      <c r="C16" s="7"/>
      <c r="D16" s="8"/>
      <c r="E16" s="52">
        <f>IF(COUNT(F16:S16)&gt;6,SUM(LARGE(F16:S16,{1,2,3,4,5,6})),SUM(F16:S16))</f>
        <v>0</v>
      </c>
      <c r="F16" s="20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39"/>
      <c r="S16" s="40"/>
    </row>
    <row r="17" spans="1:19">
      <c r="A17" s="17">
        <v>14</v>
      </c>
      <c r="B17" s="13"/>
      <c r="C17" s="7"/>
      <c r="D17" s="8"/>
      <c r="E17" s="52">
        <f>IF(COUNT(F17:S17)&gt;6,SUM(LARGE(F17:S17,{1,2,3,4,5,6})),SUM(F17:S17))</f>
        <v>0</v>
      </c>
      <c r="F17" s="20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39"/>
      <c r="S17" s="40"/>
    </row>
    <row r="18" spans="1:19">
      <c r="A18" s="17">
        <v>15</v>
      </c>
      <c r="B18" s="13"/>
      <c r="C18" s="7"/>
      <c r="D18" s="8"/>
      <c r="E18" s="52">
        <f>IF(COUNT(F18:S18)&gt;6,SUM(LARGE(F18:S18,{1,2,3,4,5,6})),SUM(F18:S18))</f>
        <v>0</v>
      </c>
      <c r="F18" s="20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39"/>
      <c r="S18" s="40"/>
    </row>
    <row r="19" spans="1:19">
      <c r="A19" s="17">
        <v>16</v>
      </c>
      <c r="B19" s="13"/>
      <c r="C19" s="7"/>
      <c r="D19" s="8"/>
      <c r="E19" s="52">
        <f>IF(COUNT(F19:S19)&gt;6,SUM(LARGE(F19:S19,{1,2,3,4,5,6})),SUM(F19:S19))</f>
        <v>0</v>
      </c>
      <c r="F19" s="20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39"/>
      <c r="S19" s="40"/>
    </row>
    <row r="20" spans="1:19">
      <c r="A20" s="17">
        <v>17</v>
      </c>
      <c r="B20" s="13"/>
      <c r="C20" s="7"/>
      <c r="D20" s="8"/>
      <c r="E20" s="52">
        <f>IF(COUNT(F20:S20)&gt;6,SUM(LARGE(F20:S20,{1,2,3,4,5,6})),SUM(F20:S20))</f>
        <v>0</v>
      </c>
      <c r="F20" s="20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39"/>
      <c r="S20" s="40"/>
    </row>
    <row r="21" spans="1:19">
      <c r="A21" s="17">
        <v>18</v>
      </c>
      <c r="B21" s="13"/>
      <c r="C21" s="7"/>
      <c r="D21" s="8"/>
      <c r="E21" s="52">
        <f>IF(COUNT(F21:S21)&gt;6,SUM(LARGE(F21:S21,{1,2,3,4,5,6})),SUM(F21:S21))</f>
        <v>0</v>
      </c>
      <c r="F21" s="20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39"/>
      <c r="S21" s="40"/>
    </row>
    <row r="22" spans="1:19">
      <c r="A22" s="17">
        <v>19</v>
      </c>
      <c r="B22" s="13"/>
      <c r="C22" s="7"/>
      <c r="D22" s="8"/>
      <c r="E22" s="52">
        <f>IF(COUNT(F22:S22)&gt;6,SUM(LARGE(F22:S22,{1,2,3,4,5,6})),SUM(F22:S22))</f>
        <v>0</v>
      </c>
      <c r="F22" s="20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39"/>
      <c r="S22" s="40"/>
    </row>
    <row r="23" spans="1:19">
      <c r="A23" s="17">
        <v>20</v>
      </c>
      <c r="B23" s="13"/>
      <c r="C23" s="7"/>
      <c r="D23" s="8"/>
      <c r="E23" s="52">
        <f>IF(COUNT(F23:S23)&gt;6,SUM(LARGE(F23:S23,{1,2,3,4,5,6})),SUM(F23:S23))</f>
        <v>0</v>
      </c>
      <c r="F23" s="20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39"/>
      <c r="S23" s="40"/>
    </row>
    <row r="24" spans="1:19">
      <c r="A24" s="17">
        <v>21</v>
      </c>
      <c r="B24" s="13"/>
      <c r="C24" s="7"/>
      <c r="D24" s="8"/>
      <c r="E24" s="52">
        <f>IF(COUNT(F24:S24)&gt;6,SUM(LARGE(F24:S24,{1,2,3,4,5,6})),SUM(F24:S24))</f>
        <v>0</v>
      </c>
      <c r="F24" s="20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39"/>
      <c r="S24" s="40"/>
    </row>
    <row r="25" spans="1:19">
      <c r="A25" s="17">
        <v>22</v>
      </c>
      <c r="B25" s="13"/>
      <c r="C25" s="7"/>
      <c r="D25" s="8"/>
      <c r="E25" s="52">
        <f>IF(COUNT(F25:S25)&gt;6,SUM(LARGE(F25:S25,{1,2,3,4,5,6})),SUM(F25:S25))</f>
        <v>0</v>
      </c>
      <c r="F25" s="20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39"/>
      <c r="S25" s="40"/>
    </row>
    <row r="26" spans="1:19">
      <c r="A26" s="17">
        <v>23</v>
      </c>
      <c r="B26" s="13"/>
      <c r="C26" s="7"/>
      <c r="D26" s="8"/>
      <c r="E26" s="52">
        <f>IF(COUNT(F26:S26)&gt;6,SUM(LARGE(F26:S26,{1,2,3,4,5,6})),SUM(F26:S26))</f>
        <v>0</v>
      </c>
      <c r="F26" s="20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39"/>
      <c r="S26" s="40"/>
    </row>
    <row r="27" spans="1:19">
      <c r="A27" s="17">
        <v>24</v>
      </c>
      <c r="B27" s="13"/>
      <c r="C27" s="7"/>
      <c r="D27" s="8"/>
      <c r="E27" s="52">
        <f>IF(COUNT(F27:S27)&gt;6,SUM(LARGE(F27:S27,{1,2,3,4,5,6})),SUM(F27:S27))</f>
        <v>0</v>
      </c>
      <c r="F27" s="20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39"/>
      <c r="S27" s="40"/>
    </row>
    <row r="28" spans="1:19">
      <c r="A28" s="17">
        <v>25</v>
      </c>
      <c r="B28" s="13"/>
      <c r="C28" s="7"/>
      <c r="D28" s="8"/>
      <c r="E28" s="52">
        <f>IF(COUNT(F28:S28)&gt;6,SUM(LARGE(F28:S28,{1,2,3,4,5,6})),SUM(F28:S28))</f>
        <v>0</v>
      </c>
      <c r="F28" s="20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39"/>
      <c r="S28" s="40"/>
    </row>
    <row r="29" spans="1:19">
      <c r="A29" s="17">
        <v>26</v>
      </c>
      <c r="B29" s="13"/>
      <c r="C29" s="7"/>
      <c r="D29" s="8"/>
      <c r="E29" s="52">
        <f>IF(COUNT(F29:S29)&gt;6,SUM(LARGE(F29:S29,{1,2,3,4,5,6})),SUM(F29:S29))</f>
        <v>0</v>
      </c>
      <c r="F29" s="20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39"/>
      <c r="S29" s="40"/>
    </row>
    <row r="30" spans="1:19">
      <c r="A30" s="17">
        <v>27</v>
      </c>
      <c r="B30" s="13"/>
      <c r="C30" s="7"/>
      <c r="D30" s="8"/>
      <c r="E30" s="52">
        <f>IF(COUNT(F30:S30)&gt;6,SUM(LARGE(F30:S30,{1,2,3,4,5,6})),SUM(F30:S30))</f>
        <v>0</v>
      </c>
      <c r="F30" s="20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39"/>
      <c r="S30" s="40"/>
    </row>
    <row r="31" spans="1:19">
      <c r="A31" s="17">
        <v>28</v>
      </c>
      <c r="B31" s="13"/>
      <c r="C31" s="7"/>
      <c r="D31" s="8"/>
      <c r="E31" s="52">
        <f>IF(COUNT(F31:S31)&gt;6,SUM(LARGE(F31:S31,{1,2,3,4,5,6})),SUM(F31:S31))</f>
        <v>0</v>
      </c>
      <c r="F31" s="20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39"/>
      <c r="S31" s="40"/>
    </row>
    <row r="32" spans="1:19">
      <c r="A32" s="17">
        <v>29</v>
      </c>
      <c r="B32" s="13"/>
      <c r="C32" s="7"/>
      <c r="D32" s="8"/>
      <c r="E32" s="52">
        <f>IF(COUNT(F32:S32)&gt;6,SUM(LARGE(F32:S32,{1,2,3,4,5,6})),SUM(F32:S32))</f>
        <v>0</v>
      </c>
      <c r="F32" s="20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39"/>
      <c r="S32" s="40"/>
    </row>
    <row r="33" spans="1:19">
      <c r="A33" s="17">
        <v>30</v>
      </c>
      <c r="B33" s="13"/>
      <c r="C33" s="7"/>
      <c r="D33" s="8"/>
      <c r="E33" s="52">
        <f>IF(COUNT(F33:S33)&gt;6,SUM(LARGE(F33:S33,{1,2,3,4,5,6})),SUM(F33:S33))</f>
        <v>0</v>
      </c>
      <c r="F33" s="20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39"/>
      <c r="S33" s="40"/>
    </row>
    <row r="34" spans="1:19">
      <c r="A34" s="17">
        <v>31</v>
      </c>
      <c r="B34" s="13"/>
      <c r="C34" s="7"/>
      <c r="D34" s="8"/>
      <c r="E34" s="52">
        <f>IF(COUNT(F34:S34)&gt;6,SUM(LARGE(F34:S34,{1,2,3,4,5,6})),SUM(F34:S34))</f>
        <v>0</v>
      </c>
      <c r="F34" s="20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39"/>
      <c r="S34" s="40"/>
    </row>
    <row r="35" spans="1:19">
      <c r="A35" s="17">
        <v>32</v>
      </c>
      <c r="B35" s="13"/>
      <c r="C35" s="7"/>
      <c r="D35" s="8"/>
      <c r="E35" s="52">
        <f>IF(COUNT(F35:S35)&gt;6,SUM(LARGE(F35:S35,{1,2,3,4,5,6})),SUM(F35:S35))</f>
        <v>0</v>
      </c>
      <c r="F35" s="20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39"/>
      <c r="S35" s="40"/>
    </row>
    <row r="36" spans="1:19">
      <c r="A36" s="17">
        <v>33</v>
      </c>
      <c r="B36" s="13"/>
      <c r="C36" s="7"/>
      <c r="D36" s="8"/>
      <c r="E36" s="52">
        <f>IF(COUNT(F36:S36)&gt;6,SUM(LARGE(F36:S36,{1,2,3,4,5,6})),SUM(F36:S36))</f>
        <v>0</v>
      </c>
      <c r="F36" s="20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39"/>
      <c r="S36" s="40"/>
    </row>
    <row r="37" spans="1:19">
      <c r="A37" s="17">
        <v>34</v>
      </c>
      <c r="B37" s="13"/>
      <c r="C37" s="7"/>
      <c r="D37" s="8"/>
      <c r="E37" s="52">
        <f>IF(COUNT(F37:S37)&gt;6,SUM(LARGE(F37:S37,{1,2,3,4,5,6})),SUM(F37:S37))</f>
        <v>0</v>
      </c>
      <c r="F37" s="20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39"/>
      <c r="S37" s="40"/>
    </row>
    <row r="38" spans="1:19">
      <c r="A38" s="17">
        <v>35</v>
      </c>
      <c r="B38" s="13"/>
      <c r="C38" s="7"/>
      <c r="D38" s="8"/>
      <c r="E38" s="52">
        <f>IF(COUNT(F38:S38)&gt;6,SUM(LARGE(F38:S38,{1,2,3,4,5,6})),SUM(F38:S38))</f>
        <v>0</v>
      </c>
      <c r="F38" s="20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39"/>
      <c r="S38" s="40"/>
    </row>
    <row r="39" spans="1:19">
      <c r="A39" s="17">
        <v>36</v>
      </c>
      <c r="B39" s="13"/>
      <c r="C39" s="7"/>
      <c r="D39" s="8"/>
      <c r="E39" s="52">
        <f>IF(COUNT(F39:S39)&gt;6,SUM(LARGE(F39:S39,{1,2,3,4,5,6})),SUM(F39:S39))</f>
        <v>0</v>
      </c>
      <c r="F39" s="2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39"/>
      <c r="S39" s="40"/>
    </row>
    <row r="40" spans="1:19">
      <c r="A40" s="17">
        <v>37</v>
      </c>
      <c r="B40" s="13"/>
      <c r="C40" s="7"/>
      <c r="D40" s="8"/>
      <c r="E40" s="52">
        <f>IF(COUNT(F40:S40)&gt;6,SUM(LARGE(F40:S40,{1,2,3,4,5,6})),SUM(F40:S40))</f>
        <v>0</v>
      </c>
      <c r="F40" s="20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39"/>
      <c r="S40" s="40"/>
    </row>
    <row r="41" spans="1:19">
      <c r="A41" s="17">
        <v>38</v>
      </c>
      <c r="B41" s="13"/>
      <c r="C41" s="7"/>
      <c r="D41" s="8"/>
      <c r="E41" s="52">
        <f>IF(COUNT(F41:S41)&gt;6,SUM(LARGE(F41:S41,{1,2,3,4,5,6})),SUM(F41:S41))</f>
        <v>0</v>
      </c>
      <c r="F41" s="20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39"/>
      <c r="S41" s="40"/>
    </row>
    <row r="42" spans="1:19">
      <c r="A42" s="17">
        <v>39</v>
      </c>
      <c r="B42" s="13"/>
      <c r="C42" s="7"/>
      <c r="D42" s="8"/>
      <c r="E42" s="52">
        <f>IF(COUNT(F42:S42)&gt;6,SUM(LARGE(F42:S42,{1,2,3,4,5,6})),SUM(F42:S42))</f>
        <v>0</v>
      </c>
      <c r="F42" s="20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39"/>
      <c r="S42" s="40"/>
    </row>
    <row r="43" spans="1:19" ht="16.5" thickBot="1">
      <c r="A43" s="18">
        <v>40</v>
      </c>
      <c r="B43" s="15"/>
      <c r="C43" s="9"/>
      <c r="D43" s="10"/>
      <c r="E43" s="53">
        <f>IF(COUNT(F43:S43)&gt;6,SUM(LARGE(F43:S43,{1,2,3,4,5,6})),SUM(F43:S43))</f>
        <v>0</v>
      </c>
      <c r="F43" s="21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41"/>
      <c r="S43" s="42"/>
    </row>
  </sheetData>
  <mergeCells count="3">
    <mergeCell ref="A1:E1"/>
    <mergeCell ref="F1:S1"/>
    <mergeCell ref="A2:E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S43"/>
  <sheetViews>
    <sheetView tabSelected="1" topLeftCell="A4" workbookViewId="0">
      <selection activeCell="A16" sqref="A16"/>
    </sheetView>
  </sheetViews>
  <sheetFormatPr defaultRowHeight="15.75"/>
  <cols>
    <col min="1" max="1" width="6.28515625" style="6" customWidth="1"/>
    <col min="2" max="2" width="30.140625" style="5" customWidth="1"/>
    <col min="3" max="3" width="7.85546875" style="6" customWidth="1"/>
    <col min="4" max="4" width="9" style="6" customWidth="1"/>
    <col min="5" max="5" width="8" style="12" customWidth="1"/>
    <col min="6" max="17" width="3.5703125" style="6" customWidth="1"/>
    <col min="18" max="19" width="3.5703125" style="5" customWidth="1"/>
    <col min="20" max="16384" width="9.140625" style="5"/>
  </cols>
  <sheetData>
    <row r="1" spans="1:19" ht="15" customHeight="1" thickBot="1">
      <c r="A1" s="115" t="s">
        <v>19</v>
      </c>
      <c r="B1" s="116"/>
      <c r="C1" s="116"/>
      <c r="D1" s="116"/>
      <c r="E1" s="117"/>
      <c r="F1" s="118" t="s">
        <v>1</v>
      </c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127.5" customHeight="1" thickBot="1">
      <c r="A2" s="120" t="str">
        <f>DATA!G3</f>
        <v>BALTIC CUP ELITE SERIES 2019/20 season
Current Standing after 4th event</v>
      </c>
      <c r="B2" s="121"/>
      <c r="C2" s="121"/>
      <c r="D2" s="121"/>
      <c r="E2" s="122"/>
      <c r="F2" s="55" t="str">
        <f>DATA!B3</f>
        <v>Tartu Cup 2019</v>
      </c>
      <c r="G2" s="56" t="str">
        <f>DATA!B4</f>
        <v>Ventspils Perle 2019</v>
      </c>
      <c r="H2" s="56" t="str">
        <f>DATA!B5</f>
        <v>Volvo Cup 40th</v>
      </c>
      <c r="I2" s="55" t="str">
        <f>DATA!B6</f>
        <v>Tomas Cup 7th</v>
      </c>
      <c r="J2" s="56" t="str">
        <f>DATA!B7</f>
        <v>Ozo Winter Cup 2019</v>
      </c>
      <c r="K2" s="56" t="str">
        <f>DATA!B8</f>
        <v>Tomas Cup 8th</v>
      </c>
      <c r="L2" s="55" t="str">
        <f>DATA!B9</f>
        <v>Volvo Open Cup 41h</v>
      </c>
      <c r="M2" s="56" t="str">
        <f>DATA!B10</f>
        <v>Lounakeskus Trophy 2020</v>
      </c>
      <c r="N2" s="56" t="str">
        <f>DATA!B11</f>
        <v>Jelgava Cup 2020</v>
      </c>
      <c r="O2" s="55" t="str">
        <f>DATA!B12</f>
        <v>Olafa Kauss 2020</v>
      </c>
      <c r="P2" s="56" t="str">
        <f>DATA!B13</f>
        <v>Silver Skate Cup 2020</v>
      </c>
      <c r="Q2" s="57" t="str">
        <f>DATA!B14</f>
        <v xml:space="preserve">EVE Cup 2020
</v>
      </c>
      <c r="R2" s="55" t="str">
        <f>DATA!B15</f>
        <v>Hope Cup 2020</v>
      </c>
      <c r="S2" s="58" t="str">
        <f>DATA!B16</f>
        <v>Tomas Cup 9th</v>
      </c>
    </row>
    <row r="3" spans="1:19" ht="16.5" thickBot="1">
      <c r="A3" s="33" t="s">
        <v>3</v>
      </c>
      <c r="B3" s="59" t="s">
        <v>0</v>
      </c>
      <c r="C3" s="60" t="s">
        <v>7</v>
      </c>
      <c r="D3" s="33" t="s">
        <v>20</v>
      </c>
      <c r="E3" s="61" t="s">
        <v>2</v>
      </c>
      <c r="F3" s="62">
        <v>1</v>
      </c>
      <c r="G3" s="63">
        <v>2</v>
      </c>
      <c r="H3" s="63">
        <v>3</v>
      </c>
      <c r="I3" s="63">
        <v>4</v>
      </c>
      <c r="J3" s="63">
        <v>5</v>
      </c>
      <c r="K3" s="63">
        <v>6</v>
      </c>
      <c r="L3" s="63">
        <v>7</v>
      </c>
      <c r="M3" s="63">
        <v>8</v>
      </c>
      <c r="N3" s="63">
        <v>9</v>
      </c>
      <c r="O3" s="63">
        <v>10</v>
      </c>
      <c r="P3" s="63">
        <v>11</v>
      </c>
      <c r="Q3" s="63">
        <v>12</v>
      </c>
      <c r="R3" s="63">
        <v>13</v>
      </c>
      <c r="S3" s="64">
        <v>14</v>
      </c>
    </row>
    <row r="4" spans="1:19">
      <c r="A4" s="65">
        <v>1</v>
      </c>
      <c r="B4" s="88" t="s">
        <v>86</v>
      </c>
      <c r="C4" s="89" t="s">
        <v>5</v>
      </c>
      <c r="D4" s="67" t="s">
        <v>50</v>
      </c>
      <c r="E4" s="68">
        <f>IF(COUNT(F4:S4)&gt;6,SUM(LARGE(F4:S4,{1,2,3,4,5,6})),SUM(F4:S4))</f>
        <v>17</v>
      </c>
      <c r="F4" s="93"/>
      <c r="G4" s="94">
        <v>6</v>
      </c>
      <c r="H4" s="89" t="s">
        <v>163</v>
      </c>
      <c r="I4" s="66">
        <v>5</v>
      </c>
      <c r="J4" s="66">
        <v>6</v>
      </c>
      <c r="K4" s="66"/>
      <c r="L4" s="66"/>
      <c r="M4" s="66"/>
      <c r="N4" s="66"/>
      <c r="O4" s="66"/>
      <c r="P4" s="66"/>
      <c r="Q4" s="66"/>
      <c r="R4" s="69"/>
      <c r="S4" s="70"/>
    </row>
    <row r="5" spans="1:19">
      <c r="A5" s="71">
        <v>2</v>
      </c>
      <c r="B5" s="90" t="s">
        <v>12</v>
      </c>
      <c r="C5" s="91" t="s">
        <v>6</v>
      </c>
      <c r="D5" s="73" t="s">
        <v>48</v>
      </c>
      <c r="E5" s="74">
        <f>IF(COUNT(F5:S5)&gt;6,SUM(LARGE(F5:S5,{1,2,3,4,5,6})),SUM(F5:S5))</f>
        <v>12</v>
      </c>
      <c r="F5" s="95">
        <v>6</v>
      </c>
      <c r="G5" s="72"/>
      <c r="H5" s="72">
        <v>6</v>
      </c>
      <c r="I5" s="72"/>
      <c r="J5" s="72"/>
      <c r="K5" s="72"/>
      <c r="L5" s="72"/>
      <c r="M5" s="72"/>
      <c r="N5" s="72"/>
      <c r="O5" s="72"/>
      <c r="P5" s="72"/>
      <c r="Q5" s="72"/>
      <c r="R5" s="76"/>
      <c r="S5" s="77"/>
    </row>
    <row r="6" spans="1:19">
      <c r="A6" s="71">
        <v>3</v>
      </c>
      <c r="B6" s="90" t="s">
        <v>49</v>
      </c>
      <c r="C6" s="91" t="s">
        <v>5</v>
      </c>
      <c r="D6" s="73" t="s">
        <v>50</v>
      </c>
      <c r="E6" s="74">
        <f>IF(COUNT(F6:S6)&gt;6,SUM(LARGE(F6:S6,{1,2,3,4,5,6})),SUM(F6:S6))</f>
        <v>10</v>
      </c>
      <c r="F6" s="105" t="s">
        <v>170</v>
      </c>
      <c r="G6" s="72">
        <v>5</v>
      </c>
      <c r="H6" s="91" t="s">
        <v>169</v>
      </c>
      <c r="I6" s="72">
        <v>2</v>
      </c>
      <c r="J6" s="72">
        <v>3</v>
      </c>
      <c r="K6" s="72"/>
      <c r="L6" s="72"/>
      <c r="M6" s="72"/>
      <c r="N6" s="72"/>
      <c r="O6" s="72"/>
      <c r="P6" s="72"/>
      <c r="Q6" s="72"/>
      <c r="R6" s="76"/>
      <c r="S6" s="77"/>
    </row>
    <row r="7" spans="1:19">
      <c r="A7" s="71">
        <v>4</v>
      </c>
      <c r="B7" s="90" t="s">
        <v>13</v>
      </c>
      <c r="C7" s="91" t="s">
        <v>5</v>
      </c>
      <c r="D7" s="73" t="s">
        <v>46</v>
      </c>
      <c r="E7" s="74">
        <f>IF(COUNT(F7:S7)&gt;6,SUM(LARGE(F7:S7,{1,2,3,4,5,6})),SUM(F7:S7))</f>
        <v>10</v>
      </c>
      <c r="F7" s="95">
        <v>4</v>
      </c>
      <c r="G7" s="72"/>
      <c r="H7" s="72">
        <v>1</v>
      </c>
      <c r="I7" s="72"/>
      <c r="J7" s="72">
        <v>5</v>
      </c>
      <c r="K7" s="72"/>
      <c r="L7" s="72"/>
      <c r="M7" s="72"/>
      <c r="N7" s="72"/>
      <c r="O7" s="72"/>
      <c r="P7" s="72"/>
      <c r="Q7" s="72"/>
      <c r="R7" s="76"/>
      <c r="S7" s="77"/>
    </row>
    <row r="8" spans="1:19" ht="15.75" customHeight="1">
      <c r="A8" s="71">
        <v>5</v>
      </c>
      <c r="B8" s="90" t="s">
        <v>154</v>
      </c>
      <c r="C8" s="91" t="s">
        <v>5</v>
      </c>
      <c r="D8" s="73" t="s">
        <v>50</v>
      </c>
      <c r="E8" s="74">
        <f>IF(COUNT(F8:S8)&gt;6,SUM(LARGE(F8:S8,{1,2,3,4,5,6})),SUM(F8:S8))</f>
        <v>7</v>
      </c>
      <c r="F8" s="95"/>
      <c r="G8" s="72"/>
      <c r="H8" s="91" t="s">
        <v>168</v>
      </c>
      <c r="I8" s="72">
        <v>3</v>
      </c>
      <c r="J8" s="72">
        <v>4</v>
      </c>
      <c r="K8" s="72"/>
      <c r="L8" s="72"/>
      <c r="M8" s="72"/>
      <c r="N8" s="72"/>
      <c r="O8" s="72"/>
      <c r="P8" s="72"/>
      <c r="Q8" s="72"/>
      <c r="R8" s="76"/>
      <c r="S8" s="77"/>
    </row>
    <row r="9" spans="1:19">
      <c r="A9" s="71">
        <v>6</v>
      </c>
      <c r="B9" s="92" t="s">
        <v>22</v>
      </c>
      <c r="C9" s="91" t="s">
        <v>4</v>
      </c>
      <c r="D9" s="73" t="s">
        <v>195</v>
      </c>
      <c r="E9" s="74">
        <f>IF(COUNT(F9:S9)&gt;6,SUM(LARGE(F9:S9,{1,2,3,4,5,6})),SUM(F9:S9))</f>
        <v>6</v>
      </c>
      <c r="F9" s="105" t="s">
        <v>166</v>
      </c>
      <c r="G9" s="72"/>
      <c r="H9" s="72"/>
      <c r="I9" s="72">
        <v>6</v>
      </c>
      <c r="J9" s="72"/>
      <c r="K9" s="72"/>
      <c r="L9" s="72"/>
      <c r="M9" s="72"/>
      <c r="N9" s="72"/>
      <c r="O9" s="72"/>
      <c r="P9" s="72"/>
      <c r="Q9" s="72"/>
      <c r="R9" s="76"/>
      <c r="S9" s="77"/>
    </row>
    <row r="10" spans="1:19">
      <c r="A10" s="71">
        <v>7</v>
      </c>
      <c r="B10" s="90" t="s">
        <v>38</v>
      </c>
      <c r="C10" s="91" t="s">
        <v>6</v>
      </c>
      <c r="D10" s="73" t="s">
        <v>48</v>
      </c>
      <c r="E10" s="74">
        <f>IF(COUNT(F10:S10)&gt;6,SUM(LARGE(F10:S10,{1,2,3,4,5,6})),SUM(F10:S10))</f>
        <v>5</v>
      </c>
      <c r="F10" s="95">
        <v>5</v>
      </c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6"/>
      <c r="S10" s="77"/>
    </row>
    <row r="11" spans="1:19">
      <c r="A11" s="71">
        <v>8</v>
      </c>
      <c r="B11" s="90" t="s">
        <v>148</v>
      </c>
      <c r="C11" s="91" t="s">
        <v>4</v>
      </c>
      <c r="D11" s="73" t="s">
        <v>195</v>
      </c>
      <c r="E11" s="74">
        <f>IF(COUNT(F11:S11)&gt;6,SUM(LARGE(F11:S11,{1,2,3,4,5,6})),SUM(F11:S11))</f>
        <v>5</v>
      </c>
      <c r="F11" s="95"/>
      <c r="G11" s="72"/>
      <c r="H11" s="72">
        <v>5</v>
      </c>
      <c r="I11" s="72"/>
      <c r="J11" s="72"/>
      <c r="K11" s="72"/>
      <c r="L11" s="72"/>
      <c r="M11" s="72"/>
      <c r="N11" s="72"/>
      <c r="O11" s="72"/>
      <c r="P11" s="72"/>
      <c r="Q11" s="72"/>
      <c r="R11" s="76"/>
      <c r="S11" s="77"/>
    </row>
    <row r="12" spans="1:19">
      <c r="A12" s="71">
        <v>9</v>
      </c>
      <c r="B12" s="90" t="s">
        <v>87</v>
      </c>
      <c r="C12" s="91" t="s">
        <v>5</v>
      </c>
      <c r="D12" s="73" t="s">
        <v>88</v>
      </c>
      <c r="E12" s="74">
        <f>IF(COUNT(F12:S12)&gt;6,SUM(LARGE(F12:S12,{1,2,3,4,5,6})),SUM(F12:S12))</f>
        <v>4</v>
      </c>
      <c r="F12" s="95"/>
      <c r="G12" s="72">
        <v>4</v>
      </c>
      <c r="H12" s="91" t="s">
        <v>165</v>
      </c>
      <c r="I12" s="72"/>
      <c r="J12" s="72"/>
      <c r="K12" s="72"/>
      <c r="L12" s="72"/>
      <c r="M12" s="72"/>
      <c r="N12" s="72"/>
      <c r="O12" s="72"/>
      <c r="P12" s="72"/>
      <c r="Q12" s="72"/>
      <c r="R12" s="76"/>
      <c r="S12" s="77"/>
    </row>
    <row r="13" spans="1:19">
      <c r="A13" s="71">
        <v>10</v>
      </c>
      <c r="B13" s="90" t="s">
        <v>149</v>
      </c>
      <c r="C13" s="91" t="s">
        <v>5</v>
      </c>
      <c r="D13" s="73" t="s">
        <v>150</v>
      </c>
      <c r="E13" s="74">
        <f>IF(COUNT(F13:S13)&gt;6,SUM(LARGE(F13:S13,{1,2,3,4,5,6})),SUM(F13:S13))</f>
        <v>4</v>
      </c>
      <c r="F13" s="95"/>
      <c r="G13" s="72"/>
      <c r="H13" s="72">
        <v>4</v>
      </c>
      <c r="I13" s="72"/>
      <c r="J13" s="72"/>
      <c r="K13" s="72"/>
      <c r="L13" s="72"/>
      <c r="M13" s="72"/>
      <c r="N13" s="72"/>
      <c r="O13" s="72"/>
      <c r="P13" s="72"/>
      <c r="Q13" s="72"/>
      <c r="R13" s="76"/>
      <c r="S13" s="77"/>
    </row>
    <row r="14" spans="1:19">
      <c r="A14" s="71">
        <v>11</v>
      </c>
      <c r="B14" s="90" t="s">
        <v>89</v>
      </c>
      <c r="C14" s="91" t="s">
        <v>4</v>
      </c>
      <c r="D14" s="73" t="s">
        <v>90</v>
      </c>
      <c r="E14" s="74">
        <f>IF(COUNT(F14:S14)&gt;6,SUM(LARGE(F14:S14,{1,2,3,4,5,6})),SUM(F14:S14))</f>
        <v>4</v>
      </c>
      <c r="F14" s="95"/>
      <c r="G14" s="91" t="s">
        <v>180</v>
      </c>
      <c r="H14" s="72"/>
      <c r="I14" s="72">
        <v>4</v>
      </c>
      <c r="J14" s="72"/>
      <c r="K14" s="72"/>
      <c r="L14" s="72"/>
      <c r="M14" s="72"/>
      <c r="N14" s="72"/>
      <c r="O14" s="72"/>
      <c r="P14" s="72"/>
      <c r="Q14" s="72"/>
      <c r="R14" s="76"/>
      <c r="S14" s="77"/>
    </row>
    <row r="15" spans="1:19" ht="15.75" customHeight="1">
      <c r="A15" s="71">
        <v>12</v>
      </c>
      <c r="B15" s="90" t="s">
        <v>39</v>
      </c>
      <c r="C15" s="91" t="s">
        <v>6</v>
      </c>
      <c r="D15" s="73" t="s">
        <v>21</v>
      </c>
      <c r="E15" s="74">
        <f>IF(COUNT(F15:S15)&gt;6,SUM(LARGE(F15:S15,{1,2,3,4,5,6})),SUM(F15:S15))</f>
        <v>3</v>
      </c>
      <c r="F15" s="95">
        <v>3</v>
      </c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6"/>
      <c r="S15" s="77"/>
    </row>
    <row r="16" spans="1:19">
      <c r="A16" s="71">
        <v>13</v>
      </c>
      <c r="B16" s="96" t="s">
        <v>151</v>
      </c>
      <c r="C16" s="91" t="s">
        <v>6</v>
      </c>
      <c r="D16" s="73" t="s">
        <v>193</v>
      </c>
      <c r="E16" s="74">
        <f>IF(COUNT(F16:S16)&gt;6,SUM(LARGE(F16:S16,{1,2,3,4,5,6})),SUM(F16:S16))</f>
        <v>3</v>
      </c>
      <c r="F16" s="75"/>
      <c r="G16" s="72"/>
      <c r="H16" s="72">
        <v>3</v>
      </c>
      <c r="I16" s="72"/>
      <c r="J16" s="72"/>
      <c r="K16" s="72"/>
      <c r="L16" s="72"/>
      <c r="M16" s="72"/>
      <c r="N16" s="72"/>
      <c r="O16" s="72"/>
      <c r="P16" s="72"/>
      <c r="Q16" s="72"/>
      <c r="R16" s="76"/>
      <c r="S16" s="77"/>
    </row>
    <row r="17" spans="1:19">
      <c r="A17" s="71">
        <v>14</v>
      </c>
      <c r="B17" s="96" t="s">
        <v>40</v>
      </c>
      <c r="C17" s="91" t="s">
        <v>6</v>
      </c>
      <c r="D17" s="73" t="s">
        <v>41</v>
      </c>
      <c r="E17" s="74">
        <f>IF(COUNT(F17:S17)&gt;6,SUM(LARGE(F17:S17,{1,2,3,4,5,6})),SUM(F17:S17))</f>
        <v>2</v>
      </c>
      <c r="F17" s="75">
        <v>2</v>
      </c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6"/>
      <c r="S17" s="77"/>
    </row>
    <row r="18" spans="1:19">
      <c r="A18" s="71">
        <v>15</v>
      </c>
      <c r="B18" s="96" t="s">
        <v>11</v>
      </c>
      <c r="C18" s="72" t="s">
        <v>5</v>
      </c>
      <c r="D18" s="73" t="s">
        <v>46</v>
      </c>
      <c r="E18" s="74">
        <f>IF(COUNT(F18:S18)&gt;6,SUM(LARGE(F18:S18,{1,2,3,4,5,6})),SUM(F18:S18))</f>
        <v>2</v>
      </c>
      <c r="F18" s="104" t="s">
        <v>163</v>
      </c>
      <c r="G18" s="72"/>
      <c r="H18" s="72">
        <v>2</v>
      </c>
      <c r="I18" s="72"/>
      <c r="J18" s="72"/>
      <c r="K18" s="72"/>
      <c r="L18" s="72"/>
      <c r="M18" s="72"/>
      <c r="N18" s="72"/>
      <c r="O18" s="72"/>
      <c r="P18" s="72"/>
      <c r="Q18" s="72"/>
      <c r="R18" s="76"/>
      <c r="S18" s="77"/>
    </row>
    <row r="19" spans="1:19">
      <c r="A19" s="71">
        <v>16</v>
      </c>
      <c r="B19" s="96" t="s">
        <v>42</v>
      </c>
      <c r="C19" s="91" t="s">
        <v>6</v>
      </c>
      <c r="D19" s="73" t="s">
        <v>48</v>
      </c>
      <c r="E19" s="74">
        <f>IF(COUNT(F19:S19)&gt;6,SUM(LARGE(F19:S19,{1,2,3,4,5,6})),SUM(F19:S19))</f>
        <v>1</v>
      </c>
      <c r="F19" s="75">
        <v>1</v>
      </c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6"/>
      <c r="S19" s="77"/>
    </row>
    <row r="20" spans="1:19">
      <c r="A20" s="71">
        <v>17</v>
      </c>
      <c r="B20" s="96" t="s">
        <v>8</v>
      </c>
      <c r="C20" s="91" t="s">
        <v>6</v>
      </c>
      <c r="D20" s="73" t="s">
        <v>43</v>
      </c>
      <c r="E20" s="74">
        <f>IF(COUNT(F20:S20)&gt;6,SUM(LARGE(F20:S20,{1,2,3,4,5,6})),SUM(F20:S20))</f>
        <v>0</v>
      </c>
      <c r="F20" s="104" t="s">
        <v>164</v>
      </c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6"/>
      <c r="S20" s="77"/>
    </row>
    <row r="21" spans="1:19">
      <c r="A21" s="71">
        <v>18</v>
      </c>
      <c r="B21" s="96" t="s">
        <v>44</v>
      </c>
      <c r="C21" s="91" t="s">
        <v>6</v>
      </c>
      <c r="D21" s="73" t="s">
        <v>45</v>
      </c>
      <c r="E21" s="74">
        <f>IF(COUNT(F21:S21)&gt;6,SUM(LARGE(F21:S21,{1,2,3,4,5,6})),SUM(F21:S21))</f>
        <v>0</v>
      </c>
      <c r="F21" s="104" t="s">
        <v>165</v>
      </c>
      <c r="G21" s="72"/>
      <c r="H21" s="91" t="s">
        <v>166</v>
      </c>
      <c r="I21" s="72"/>
      <c r="J21" s="72"/>
      <c r="K21" s="72"/>
      <c r="L21" s="72"/>
      <c r="M21" s="72"/>
      <c r="N21" s="72"/>
      <c r="O21" s="72"/>
      <c r="P21" s="72"/>
      <c r="Q21" s="72"/>
      <c r="R21" s="76"/>
      <c r="S21" s="77"/>
    </row>
    <row r="22" spans="1:19">
      <c r="A22" s="71">
        <v>19</v>
      </c>
      <c r="B22" s="96" t="s">
        <v>14</v>
      </c>
      <c r="C22" s="91" t="s">
        <v>5</v>
      </c>
      <c r="D22" s="73" t="s">
        <v>46</v>
      </c>
      <c r="E22" s="74">
        <f>IF(COUNT(F22:S22)&gt;6,SUM(LARGE(F22:S22,{1,2,3,4,5,6})),SUM(F22:S22))</f>
        <v>0</v>
      </c>
      <c r="F22" s="104" t="s">
        <v>167</v>
      </c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6"/>
      <c r="S22" s="77"/>
    </row>
    <row r="23" spans="1:19">
      <c r="A23" s="71">
        <v>20</v>
      </c>
      <c r="B23" s="99" t="s">
        <v>47</v>
      </c>
      <c r="C23" s="91" t="s">
        <v>6</v>
      </c>
      <c r="D23" s="73" t="s">
        <v>48</v>
      </c>
      <c r="E23" s="74">
        <f>IF(COUNT(F23:S23)&gt;6,SUM(LARGE(F23:S23,{1,2,3,4,5,6})),SUM(F23:S23))</f>
        <v>0</v>
      </c>
      <c r="F23" s="104" t="s">
        <v>168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6"/>
      <c r="S23" s="77"/>
    </row>
    <row r="24" spans="1:19">
      <c r="A24" s="71">
        <v>21</v>
      </c>
      <c r="B24" s="96" t="s">
        <v>153</v>
      </c>
      <c r="C24" s="91" t="s">
        <v>6</v>
      </c>
      <c r="D24" s="73" t="s">
        <v>45</v>
      </c>
      <c r="E24" s="74">
        <f>IF(COUNT(F24:S24)&gt;6,SUM(LARGE(F24:S24,{1,2,3,4,5,6})),SUM(F24:S24))</f>
        <v>0</v>
      </c>
      <c r="F24" s="104" t="s">
        <v>169</v>
      </c>
      <c r="G24" s="72"/>
      <c r="H24" s="91" t="s">
        <v>167</v>
      </c>
      <c r="I24" s="72"/>
      <c r="J24" s="72"/>
      <c r="K24" s="72"/>
      <c r="L24" s="72"/>
      <c r="M24" s="72"/>
      <c r="N24" s="72"/>
      <c r="O24" s="72"/>
      <c r="P24" s="72"/>
      <c r="Q24" s="72"/>
      <c r="R24" s="76"/>
      <c r="S24" s="77"/>
    </row>
    <row r="25" spans="1:19">
      <c r="A25" s="71">
        <v>22</v>
      </c>
      <c r="B25" s="96" t="s">
        <v>152</v>
      </c>
      <c r="C25" s="91" t="s">
        <v>6</v>
      </c>
      <c r="D25" s="78"/>
      <c r="E25" s="74">
        <f>IF(COUNT(F25:S25)&gt;6,SUM(LARGE(F25:S25,{1,2,3,4,5,6})),SUM(F25:S25))</f>
        <v>0</v>
      </c>
      <c r="F25" s="75"/>
      <c r="G25" s="72"/>
      <c r="H25" s="91" t="s">
        <v>164</v>
      </c>
      <c r="I25" s="72"/>
      <c r="J25" s="72"/>
      <c r="K25" s="72"/>
      <c r="L25" s="72"/>
      <c r="M25" s="72"/>
      <c r="N25" s="72"/>
      <c r="O25" s="72"/>
      <c r="P25" s="72"/>
      <c r="Q25" s="72"/>
      <c r="R25" s="76"/>
      <c r="S25" s="77"/>
    </row>
    <row r="26" spans="1:19">
      <c r="A26" s="71">
        <v>23</v>
      </c>
      <c r="B26" s="79"/>
      <c r="C26" s="72"/>
      <c r="D26" s="78"/>
      <c r="E26" s="74">
        <f>IF(COUNT(F26:S26)&gt;6,SUM(LARGE(F26:S26,{1,2,3,4,5,6})),SUM(F26:S26))</f>
        <v>0</v>
      </c>
      <c r="F26" s="75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6"/>
      <c r="S26" s="77"/>
    </row>
    <row r="27" spans="1:19">
      <c r="A27" s="71">
        <v>24</v>
      </c>
      <c r="B27" s="79"/>
      <c r="C27" s="72"/>
      <c r="D27" s="78"/>
      <c r="E27" s="74">
        <f>IF(COUNT(F27:S27)&gt;6,SUM(LARGE(F27:S27,{1,2,3,4,5,6})),SUM(F27:S27))</f>
        <v>0</v>
      </c>
      <c r="F27" s="75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6"/>
      <c r="S27" s="77"/>
    </row>
    <row r="28" spans="1:19">
      <c r="A28" s="71">
        <v>25</v>
      </c>
      <c r="B28" s="79"/>
      <c r="C28" s="72"/>
      <c r="D28" s="78"/>
      <c r="E28" s="74">
        <f>IF(COUNT(F28:S28)&gt;6,SUM(LARGE(F28:S28,{1,2,3,4,5,6})),SUM(F28:S28))</f>
        <v>0</v>
      </c>
      <c r="F28" s="75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6"/>
      <c r="S28" s="77"/>
    </row>
    <row r="29" spans="1:19">
      <c r="A29" s="71">
        <v>26</v>
      </c>
      <c r="B29" s="79"/>
      <c r="C29" s="72"/>
      <c r="D29" s="78"/>
      <c r="E29" s="74">
        <f>IF(COUNT(F29:S29)&gt;6,SUM(LARGE(F29:S29,{1,2,3,4,5,6})),SUM(F29:S29))</f>
        <v>0</v>
      </c>
      <c r="F29" s="75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6"/>
      <c r="S29" s="77"/>
    </row>
    <row r="30" spans="1:19">
      <c r="A30" s="71">
        <v>27</v>
      </c>
      <c r="B30" s="79"/>
      <c r="C30" s="72"/>
      <c r="D30" s="78"/>
      <c r="E30" s="74">
        <f>IF(COUNT(F30:S30)&gt;6,SUM(LARGE(F30:S30,{1,2,3,4,5,6})),SUM(F30:S30))</f>
        <v>0</v>
      </c>
      <c r="F30" s="75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6"/>
      <c r="S30" s="77"/>
    </row>
    <row r="31" spans="1:19">
      <c r="A31" s="71">
        <v>28</v>
      </c>
      <c r="B31" s="79"/>
      <c r="C31" s="72"/>
      <c r="D31" s="78"/>
      <c r="E31" s="74">
        <f>IF(COUNT(F31:S31)&gt;6,SUM(LARGE(F31:S31,{1,2,3,4,5,6})),SUM(F31:S31))</f>
        <v>0</v>
      </c>
      <c r="F31" s="75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6"/>
      <c r="S31" s="77"/>
    </row>
    <row r="32" spans="1:19">
      <c r="A32" s="71">
        <v>29</v>
      </c>
      <c r="B32" s="79"/>
      <c r="C32" s="72"/>
      <c r="D32" s="78"/>
      <c r="E32" s="74">
        <f>IF(COUNT(F32:S32)&gt;6,SUM(LARGE(F32:S32,{1,2,3,4,5,6})),SUM(F32:S32))</f>
        <v>0</v>
      </c>
      <c r="F32" s="75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6"/>
      <c r="S32" s="77"/>
    </row>
    <row r="33" spans="1:19">
      <c r="A33" s="71">
        <v>30</v>
      </c>
      <c r="B33" s="79"/>
      <c r="C33" s="72"/>
      <c r="D33" s="78"/>
      <c r="E33" s="74">
        <f>IF(COUNT(F33:S33)&gt;6,SUM(LARGE(F33:S33,{1,2,3,4,5,6})),SUM(F33:S33))</f>
        <v>0</v>
      </c>
      <c r="F33" s="75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6"/>
      <c r="S33" s="77"/>
    </row>
    <row r="34" spans="1:19">
      <c r="A34" s="71">
        <v>31</v>
      </c>
      <c r="B34" s="79"/>
      <c r="C34" s="72"/>
      <c r="D34" s="78"/>
      <c r="E34" s="74">
        <f>IF(COUNT(F34:S34)&gt;6,SUM(LARGE(F34:S34,{1,2,3,4,5,6})),SUM(F34:S34))</f>
        <v>0</v>
      </c>
      <c r="F34" s="75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6"/>
      <c r="S34" s="77"/>
    </row>
    <row r="35" spans="1:19">
      <c r="A35" s="71">
        <v>32</v>
      </c>
      <c r="B35" s="79"/>
      <c r="C35" s="72"/>
      <c r="D35" s="78"/>
      <c r="E35" s="74">
        <f>IF(COUNT(F35:S35)&gt;6,SUM(LARGE(F35:S35,{1,2,3,4,5,6})),SUM(F35:S35))</f>
        <v>0</v>
      </c>
      <c r="F35" s="75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6"/>
      <c r="S35" s="77"/>
    </row>
    <row r="36" spans="1:19">
      <c r="A36" s="71">
        <v>33</v>
      </c>
      <c r="B36" s="79"/>
      <c r="C36" s="72"/>
      <c r="D36" s="78"/>
      <c r="E36" s="74">
        <f>IF(COUNT(F36:S36)&gt;6,SUM(LARGE(F36:S36,{1,2,3,4,5,6})),SUM(F36:S36))</f>
        <v>0</v>
      </c>
      <c r="F36" s="75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6"/>
      <c r="S36" s="77"/>
    </row>
    <row r="37" spans="1:19">
      <c r="A37" s="71">
        <v>34</v>
      </c>
      <c r="B37" s="79"/>
      <c r="C37" s="72"/>
      <c r="D37" s="78"/>
      <c r="E37" s="74">
        <f>IF(COUNT(F37:S37)&gt;6,SUM(LARGE(F37:S37,{1,2,3,4,5,6})),SUM(F37:S37))</f>
        <v>0</v>
      </c>
      <c r="F37" s="75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6"/>
      <c r="S37" s="77"/>
    </row>
    <row r="38" spans="1:19">
      <c r="A38" s="71">
        <v>35</v>
      </c>
      <c r="B38" s="79"/>
      <c r="C38" s="72"/>
      <c r="D38" s="78"/>
      <c r="E38" s="74">
        <f>IF(COUNT(F38:S38)&gt;6,SUM(LARGE(F38:S38,{1,2,3,4,5,6})),SUM(F38:S38))</f>
        <v>0</v>
      </c>
      <c r="F38" s="75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6"/>
      <c r="S38" s="77"/>
    </row>
    <row r="39" spans="1:19">
      <c r="A39" s="71">
        <v>36</v>
      </c>
      <c r="B39" s="79"/>
      <c r="C39" s="72"/>
      <c r="D39" s="78"/>
      <c r="E39" s="74">
        <f>IF(COUNT(F39:S39)&gt;6,SUM(LARGE(F39:S39,{1,2,3,4,5,6})),SUM(F39:S39))</f>
        <v>0</v>
      </c>
      <c r="F39" s="75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6"/>
      <c r="S39" s="77"/>
    </row>
    <row r="40" spans="1:19">
      <c r="A40" s="71">
        <v>37</v>
      </c>
      <c r="B40" s="79"/>
      <c r="C40" s="72"/>
      <c r="D40" s="78"/>
      <c r="E40" s="74">
        <f>IF(COUNT(F40:S40)&gt;6,SUM(LARGE(F40:S40,{1,2,3,4,5,6})),SUM(F40:S40))</f>
        <v>0</v>
      </c>
      <c r="F40" s="75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6"/>
      <c r="S40" s="77"/>
    </row>
    <row r="41" spans="1:19">
      <c r="A41" s="71">
        <v>38</v>
      </c>
      <c r="B41" s="79"/>
      <c r="C41" s="72"/>
      <c r="D41" s="78"/>
      <c r="E41" s="74">
        <f>IF(COUNT(F41:S41)&gt;6,SUM(LARGE(F41:S41,{1,2,3,4,5,6})),SUM(F41:S41))</f>
        <v>0</v>
      </c>
      <c r="F41" s="75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6"/>
      <c r="S41" s="77"/>
    </row>
    <row r="42" spans="1:19">
      <c r="A42" s="71">
        <v>39</v>
      </c>
      <c r="B42" s="79"/>
      <c r="C42" s="72"/>
      <c r="D42" s="78"/>
      <c r="E42" s="74">
        <f>IF(COUNT(F42:S42)&gt;6,SUM(LARGE(F42:S42,{1,2,3,4,5,6})),SUM(F42:S42))</f>
        <v>0</v>
      </c>
      <c r="F42" s="75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6"/>
      <c r="S42" s="77"/>
    </row>
    <row r="43" spans="1:19" ht="16.5" thickBot="1">
      <c r="A43" s="80">
        <v>40</v>
      </c>
      <c r="B43" s="81"/>
      <c r="C43" s="82"/>
      <c r="D43" s="83"/>
      <c r="E43" s="84">
        <f>IF(COUNT(F43:S43)&gt;6,SUM(LARGE(F43:S43,{1,2,3,4,5,6})),SUM(F43:S43))</f>
        <v>0</v>
      </c>
      <c r="F43" s="85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6"/>
      <c r="S43" s="87"/>
    </row>
  </sheetData>
  <sortState ref="A4:K16">
    <sortCondition descending="1" ref="E4:E16"/>
  </sortState>
  <mergeCells count="3">
    <mergeCell ref="A1:E1"/>
    <mergeCell ref="F1:S1"/>
    <mergeCell ref="A2:E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G15" sqref="G15"/>
    </sheetView>
  </sheetViews>
  <sheetFormatPr defaultRowHeight="15"/>
  <cols>
    <col min="3" max="3" width="14" customWidth="1"/>
    <col min="7" max="7" width="59.5703125" customWidth="1"/>
  </cols>
  <sheetData>
    <row r="1" spans="1:7" ht="15.75" thickBot="1"/>
    <row r="2" spans="1:7" ht="15.75" thickBot="1">
      <c r="A2" s="25"/>
      <c r="B2" s="26" t="s">
        <v>1</v>
      </c>
      <c r="C2" s="27"/>
      <c r="G2" s="30" t="s">
        <v>16</v>
      </c>
    </row>
    <row r="3" spans="1:7" ht="35.25" customHeight="1" thickBot="1">
      <c r="A3" s="28">
        <v>1</v>
      </c>
      <c r="B3" s="36" t="s">
        <v>23</v>
      </c>
      <c r="C3" s="29"/>
      <c r="G3" s="24" t="s">
        <v>189</v>
      </c>
    </row>
    <row r="4" spans="1:7">
      <c r="A4" s="28">
        <v>2</v>
      </c>
      <c r="B4" s="36" t="s">
        <v>24</v>
      </c>
      <c r="C4" s="29"/>
    </row>
    <row r="5" spans="1:7">
      <c r="A5" s="28">
        <v>3</v>
      </c>
      <c r="B5" s="36" t="s">
        <v>25</v>
      </c>
      <c r="C5" s="29"/>
    </row>
    <row r="6" spans="1:7">
      <c r="A6" s="28">
        <v>4</v>
      </c>
      <c r="B6" s="36" t="s">
        <v>26</v>
      </c>
      <c r="C6" s="1"/>
    </row>
    <row r="7" spans="1:7" ht="17.25" customHeight="1">
      <c r="A7" s="28">
        <v>5</v>
      </c>
      <c r="B7" s="123" t="s">
        <v>27</v>
      </c>
      <c r="C7" s="124"/>
    </row>
    <row r="8" spans="1:7">
      <c r="A8" s="28">
        <v>6</v>
      </c>
      <c r="B8" s="36" t="s">
        <v>28</v>
      </c>
      <c r="C8" s="1"/>
    </row>
    <row r="9" spans="1:7">
      <c r="A9" s="28">
        <v>7</v>
      </c>
      <c r="B9" s="36" t="s">
        <v>30</v>
      </c>
      <c r="C9" s="1"/>
    </row>
    <row r="10" spans="1:7">
      <c r="A10" s="28">
        <v>8</v>
      </c>
      <c r="B10" s="36" t="s">
        <v>29</v>
      </c>
      <c r="C10" s="1"/>
    </row>
    <row r="11" spans="1:7">
      <c r="A11" s="28">
        <v>9</v>
      </c>
      <c r="B11" s="36" t="s">
        <v>31</v>
      </c>
      <c r="C11" s="1"/>
    </row>
    <row r="12" spans="1:7">
      <c r="A12" s="28">
        <v>10</v>
      </c>
      <c r="B12" s="36" t="s">
        <v>32</v>
      </c>
      <c r="C12" s="1"/>
    </row>
    <row r="13" spans="1:7">
      <c r="A13" s="28">
        <v>11</v>
      </c>
      <c r="B13" s="36" t="s">
        <v>33</v>
      </c>
      <c r="C13" s="1"/>
    </row>
    <row r="14" spans="1:7" ht="16.5" customHeight="1">
      <c r="A14" s="28">
        <v>12</v>
      </c>
      <c r="B14" s="125" t="s">
        <v>34</v>
      </c>
      <c r="C14" s="126"/>
    </row>
    <row r="15" spans="1:7">
      <c r="A15" s="28">
        <v>13</v>
      </c>
      <c r="B15" s="36" t="s">
        <v>35</v>
      </c>
      <c r="C15" s="1"/>
    </row>
    <row r="16" spans="1:7" ht="15.75" thickBot="1">
      <c r="A16" s="2">
        <v>14</v>
      </c>
      <c r="B16" s="3" t="s">
        <v>36</v>
      </c>
      <c r="C16" s="4"/>
    </row>
    <row r="20" spans="2:2">
      <c r="B20" s="23"/>
    </row>
  </sheetData>
  <mergeCells count="2">
    <mergeCell ref="B7:C7"/>
    <mergeCell ref="B14:C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CHI</vt:lpstr>
      <vt:lpstr>CHI </vt:lpstr>
      <vt:lpstr>BASIC.NOV. </vt:lpstr>
      <vt:lpstr>BASIC 06-08</vt:lpstr>
      <vt:lpstr>BASIC 09-10</vt:lpstr>
      <vt:lpstr>ADV.NOV</vt:lpstr>
      <vt:lpstr>ADV  NOV</vt:lpstr>
      <vt:lpstr>DATA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Raimo Reinsalu</cp:lastModifiedBy>
  <cp:lastPrinted>2018-12-09T11:50:20Z</cp:lastPrinted>
  <dcterms:created xsi:type="dcterms:W3CDTF">2018-11-17T19:20:13Z</dcterms:created>
  <dcterms:modified xsi:type="dcterms:W3CDTF">2019-12-09T07:38:51Z</dcterms:modified>
</cp:coreProperties>
</file>